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kangaroo\sections\ca\capl\RFAs_RFPs_NOFAs\2022\RFA Galveston CSBG\"/>
    </mc:Choice>
  </mc:AlternateContent>
  <bookViews>
    <workbookView xWindow="0" yWindow="0" windowWidth="25200" windowHeight="10920" tabRatio="938" firstSheet="10" activeTab="15"/>
  </bookViews>
  <sheets>
    <sheet name="Instructions" sheetId="1" r:id="rId1"/>
    <sheet name="Attachment A-Info" sheetId="2" r:id="rId2"/>
    <sheet name="Attchmnt B - Counties " sheetId="3" r:id="rId3"/>
    <sheet name="Attachment B-Part 1 Experience" sheetId="4" r:id="rId4"/>
    <sheet name="Attachment B-Part 2 Prior Perf" sheetId="5" r:id="rId5"/>
    <sheet name="Attachment B-Part 3 Efficiency" sheetId="19" r:id="rId6"/>
    <sheet name="Attachment B-Part 4 Governance" sheetId="6" r:id="rId7"/>
    <sheet name="Attachment B-Part 5 Brazoria" sheetId="7" r:id="rId8"/>
    <sheet name="Attachment B-Part 5 Fort Bend" sheetId="8" r:id="rId9"/>
    <sheet name="Attachment B-Part 5 Galveston" sheetId="9" r:id="rId10"/>
    <sheet name="Attachment B-Part 5 Wharton" sheetId="10" r:id="rId11"/>
    <sheet name="Attachment B-Score" sheetId="11" r:id="rId12"/>
    <sheet name="Attachment C Audit Info" sheetId="12" r:id="rId13"/>
    <sheet name="Attachment D Fidelity Bond" sheetId="13" r:id="rId14"/>
    <sheet name="Attachment E PPR" sheetId="14" r:id="rId15"/>
    <sheet name="Attachment F Certs-Legal Action" sheetId="15" r:id="rId16"/>
    <sheet name="Attachment G Tax Exemption" sheetId="16" r:id="rId17"/>
    <sheet name="Attachment H Certifications" sheetId="18" r:id="rId18"/>
  </sheets>
  <definedNames>
    <definedName name="Check1" localSheetId="3">'Attachment B-Part 1 Experience'!#REF!</definedName>
    <definedName name="Check1" localSheetId="4">'Attachment B-Part 2 Prior Perf'!#REF!</definedName>
    <definedName name="Check1" localSheetId="6">'Attachment B-Part 4 Governance'!#REF!</definedName>
    <definedName name="Check1" localSheetId="7">'Attachment B-Part 5 Brazoria'!#REF!</definedName>
    <definedName name="Check1" localSheetId="8">'Attachment B-Part 5 Fort Bend'!#REF!</definedName>
    <definedName name="Check1" localSheetId="9">'Attachment B-Part 5 Galveston'!#REF!</definedName>
    <definedName name="Check1" localSheetId="10">'Attachment B-Part 5 Wharton'!#REF!</definedName>
    <definedName name="Check1" localSheetId="11">'Attachment B-Score'!#REF!</definedName>
    <definedName name="Has_the_applicant_been_placed_on_a_modified_cost_reimbursement_basis_of_payment_for_TDHCA_funded_programs_during_the_past_3_years?_Provide_response_in_highligted_cell_below_by_selecting_from_drop_down_menu." localSheetId="8">'Attachment B-Part 2 Prior Perf'!#REF!</definedName>
    <definedName name="Has_the_applicant_been_placed_on_a_modified_cost_reimbursement_basis_of_payment_for_TDHCA_funded_programs_during_the_past_3_years?_Provide_response_in_highligted_cell_below_by_selecting_from_drop_down_menu." localSheetId="9">'Attachment B-Part 2 Prior Perf'!#REF!</definedName>
    <definedName name="Has_the_applicant_been_placed_on_a_modified_cost_reimbursement_basis_of_payment_for_TDHCA_funded_programs_during_the_past_3_years?_Provide_response_in_highligted_cell_below_by_selecting_from_drop_down_menu." localSheetId="10">'Attachment B-Part 2 Prior Perf'!#REF!</definedName>
    <definedName name="Has_the_applicant_been_placed_on_a_modified_cost_reimbursement_basis_of_payment_for_TDHCA_funded_programs_during_the_past_3_years?_Provide_response_in_highligted_cell_below_by_selecting_from_drop_down_menu.">'Attachment B-Part 2 Prior Perf'!#REF!</definedName>
    <definedName name="Text1" localSheetId="3">'Attachment B-Part 1 Experience'!#REF!</definedName>
    <definedName name="Text1" localSheetId="4">'Attachment B-Part 2 Prior Perf'!#REF!</definedName>
    <definedName name="Text1" localSheetId="6">'Attachment B-Part 4 Governance'!#REF!</definedName>
    <definedName name="Text1" localSheetId="7">'Attachment B-Part 5 Brazoria'!#REF!</definedName>
    <definedName name="Text1" localSheetId="8">'Attachment B-Part 5 Fort Bend'!#REF!</definedName>
    <definedName name="Text1" localSheetId="9">'Attachment B-Part 5 Galveston'!#REF!</definedName>
    <definedName name="Text1" localSheetId="10">'Attachment B-Part 5 Wharton'!#REF!</definedName>
    <definedName name="Text1" localSheetId="11">'Attachment B-Score'!#REF!</definedName>
    <definedName name="Text119" localSheetId="15">'Attachment F Certs-Legal Action'!$A$3</definedName>
    <definedName name="Text129" localSheetId="1">'Attachment A-Info'!$B$29</definedName>
    <definedName name="Text13" localSheetId="3">'Attachment B-Part 1 Experience'!#REF!</definedName>
    <definedName name="Text13" localSheetId="4">'Attachment B-Part 2 Prior Perf'!#REF!</definedName>
    <definedName name="Text13" localSheetId="6">'Attachment B-Part 4 Governance'!#REF!</definedName>
    <definedName name="Text13" localSheetId="7">'Attachment B-Part 5 Brazoria'!#REF!</definedName>
    <definedName name="Text13" localSheetId="8">'Attachment B-Part 5 Fort Bend'!#REF!</definedName>
    <definedName name="Text13" localSheetId="9">'Attachment B-Part 5 Galveston'!#REF!</definedName>
    <definedName name="Text13" localSheetId="10">'Attachment B-Part 5 Wharton'!#REF!</definedName>
    <definedName name="Text13" localSheetId="11">'Attachment B-Score'!#REF!</definedName>
    <definedName name="Text132" localSheetId="1">'Attachment A-Info'!$B$28</definedName>
    <definedName name="Text18" localSheetId="3">'Attachment B-Part 1 Experience'!#REF!</definedName>
    <definedName name="Text18" localSheetId="4">'Attachment B-Part 2 Prior Perf'!#REF!</definedName>
    <definedName name="Text18" localSheetId="6">'Attachment B-Part 4 Governance'!#REF!</definedName>
    <definedName name="Text18" localSheetId="7">'Attachment B-Part 5 Brazoria'!#REF!</definedName>
    <definedName name="Text18" localSheetId="8">'Attachment B-Part 5 Fort Bend'!#REF!</definedName>
    <definedName name="Text18" localSheetId="9">'Attachment B-Part 5 Galveston'!#REF!</definedName>
    <definedName name="Text18" localSheetId="10">'Attachment B-Part 5 Wharton'!#REF!</definedName>
    <definedName name="Text18" localSheetId="11">'Attachment B-Score'!#REF!</definedName>
    <definedName name="Text19" localSheetId="3">'Attachment B-Part 1 Experience'!#REF!</definedName>
    <definedName name="Text19" localSheetId="4">'Attachment B-Part 2 Prior Perf'!#REF!</definedName>
    <definedName name="Text19" localSheetId="6">'Attachment B-Part 4 Governance'!#REF!</definedName>
    <definedName name="Text19" localSheetId="7">'Attachment B-Part 5 Brazoria'!#REF!</definedName>
    <definedName name="Text19" localSheetId="8">'Attachment B-Part 5 Fort Bend'!#REF!</definedName>
    <definedName name="Text19" localSheetId="9">'Attachment B-Part 5 Galveston'!#REF!</definedName>
    <definedName name="Text19" localSheetId="10">'Attachment B-Part 5 Wharton'!#REF!</definedName>
    <definedName name="Text19" localSheetId="11">'Attachment B-Score'!#REF!</definedName>
    <definedName name="Text8" localSheetId="3">'Attachment B-Part 1 Experience'!#REF!</definedName>
    <definedName name="Text8" localSheetId="4">'Attachment B-Part 2 Prior Perf'!#REF!</definedName>
    <definedName name="Text8" localSheetId="6">'Attachment B-Part 4 Governance'!#REF!</definedName>
    <definedName name="Text8" localSheetId="7">'Attachment B-Part 5 Brazoria'!#REF!</definedName>
    <definedName name="Text8" localSheetId="8">'Attachment B-Part 5 Fort Bend'!#REF!</definedName>
    <definedName name="Text8" localSheetId="9">'Attachment B-Part 5 Galveston'!#REF!</definedName>
    <definedName name="Text8" localSheetId="10">'Attachment B-Part 5 Wharton'!#REF!</definedName>
    <definedName name="Text8" localSheetId="11">'Attachment B-Score'!#REF!</definedName>
    <definedName name="Wharton">'Attachment B-Part 2 Prior Perf'!#REF!</definedName>
  </definedNames>
  <calcPr calcId="162913" concurrentCalc="0"/>
  <customWorkbookViews>
    <customWorkbookView name="greid - Personal View" guid="{058CE302-9ACE-4BFB-8731-6D1FB79394EA}" mergeInterval="0" personalView="1" maximized="1" xWindow="-8" yWindow="-8" windowWidth="1382" windowHeight="754" tabRatio="938" activeSheetId="5" showComments="commIndAndComment"/>
    <customWorkbookView name="rgarza - Personal View" guid="{3686AF38-B31F-4E7E-A2A1-A48756479173}" mergeInterval="0" personalView="1" maximized="1" xWindow="-8" yWindow="-8" windowWidth="1380" windowHeight="754" tabRatio="938" activeSheetId="17"/>
  </customWorkbookViews>
  <fileRecoveryPr autoRecover="0"/>
</workbook>
</file>

<file path=xl/calcChain.xml><?xml version="1.0" encoding="utf-8"?>
<calcChain xmlns="http://schemas.openxmlformats.org/spreadsheetml/2006/main">
  <c r="D19" i="11" l="1"/>
  <c r="C18" i="11"/>
  <c r="D18" i="11"/>
  <c r="F18" i="11"/>
  <c r="E18" i="11"/>
  <c r="E20" i="11"/>
  <c r="F22" i="11"/>
  <c r="F20" i="11"/>
  <c r="F21" i="11"/>
  <c r="E22" i="11"/>
  <c r="E21" i="11"/>
  <c r="D22" i="11"/>
  <c r="D21" i="11"/>
  <c r="D20" i="11"/>
  <c r="C21" i="11"/>
  <c r="C22" i="11"/>
  <c r="C20" i="11"/>
  <c r="G29" i="6"/>
  <c r="F29" i="6"/>
  <c r="E29" i="6"/>
  <c r="G31" i="10"/>
  <c r="F31" i="10"/>
  <c r="E31" i="10"/>
  <c r="C1" i="10"/>
  <c r="G31" i="9"/>
  <c r="F31" i="9"/>
  <c r="E31" i="9"/>
  <c r="C1" i="9"/>
  <c r="G31" i="8"/>
  <c r="F31" i="8"/>
  <c r="E31" i="8"/>
  <c r="C1" i="8"/>
  <c r="G31" i="7"/>
  <c r="F31" i="7"/>
  <c r="E31" i="7"/>
  <c r="G49" i="4"/>
  <c r="F49" i="4"/>
  <c r="E49" i="4"/>
  <c r="G31" i="19"/>
  <c r="F31" i="19"/>
  <c r="E31" i="19"/>
  <c r="F17" i="11"/>
  <c r="F15" i="11"/>
  <c r="F16" i="11"/>
  <c r="F26" i="11"/>
  <c r="E17" i="11"/>
  <c r="E15" i="11"/>
  <c r="E16" i="11"/>
  <c r="E26" i="11"/>
  <c r="D17" i="11"/>
  <c r="D15" i="11"/>
  <c r="D16" i="11"/>
  <c r="D26" i="11"/>
  <c r="F25" i="11"/>
  <c r="E25" i="11"/>
  <c r="D25" i="11"/>
  <c r="F24" i="11"/>
  <c r="E24" i="11"/>
  <c r="D24" i="11"/>
  <c r="C1" i="19"/>
  <c r="C1" i="5"/>
  <c r="G12" i="19"/>
  <c r="G13" i="19"/>
  <c r="G57" i="5"/>
  <c r="F57" i="5"/>
  <c r="E57" i="5"/>
  <c r="C1" i="4"/>
  <c r="C1" i="6"/>
  <c r="C1" i="7"/>
  <c r="B1" i="18"/>
  <c r="B1" i="16"/>
  <c r="C19" i="11"/>
  <c r="C17" i="11"/>
  <c r="C15" i="11"/>
  <c r="B1" i="15"/>
  <c r="B1" i="14"/>
  <c r="B1" i="13"/>
  <c r="B1" i="12"/>
  <c r="C1" i="11"/>
  <c r="E19" i="11"/>
  <c r="F19" i="11"/>
  <c r="B1" i="3"/>
  <c r="F23" i="11"/>
  <c r="E23" i="11"/>
  <c r="D23" i="11"/>
</calcChain>
</file>

<file path=xl/sharedStrings.xml><?xml version="1.0" encoding="utf-8"?>
<sst xmlns="http://schemas.openxmlformats.org/spreadsheetml/2006/main" count="750" uniqueCount="418">
  <si>
    <t>Applicant Name:</t>
  </si>
  <si>
    <t>Section</t>
  </si>
  <si>
    <t>Question</t>
  </si>
  <si>
    <t>Scoring Mechanism</t>
  </si>
  <si>
    <t>Maximum Points</t>
  </si>
  <si>
    <t>Self-Score</t>
  </si>
  <si>
    <t>OR</t>
  </si>
  <si>
    <t>Funding Entity and Purpose of Award</t>
  </si>
  <si>
    <t># of Findings</t>
  </si>
  <si>
    <t>Checklist of Application Questions Requesting Attachments</t>
  </si>
  <si>
    <t>Attachment Item Requested</t>
  </si>
  <si>
    <t xml:space="preserve">Scoring Section </t>
  </si>
  <si>
    <t>Amount of Disallowed Costs</t>
  </si>
  <si>
    <t>Copy of Report attached
(Y/N)</t>
  </si>
  <si>
    <t>Page #</t>
  </si>
  <si>
    <t>Reviewer 1 (TDHCA use only)</t>
  </si>
  <si>
    <t>Reviewer 2 (TDHCA use only)</t>
  </si>
  <si>
    <t>Date of Last Monitoring
(MM/DD/YY)</t>
  </si>
  <si>
    <t>Reviewer 1</t>
  </si>
  <si>
    <t>Reviewer 2</t>
  </si>
  <si>
    <t xml:space="preserve">Legal Name of Agency: </t>
  </si>
  <si>
    <t>     </t>
  </si>
  <si>
    <t>County of Headquarters Office:</t>
  </si>
  <si>
    <t>Prefix:</t>
  </si>
  <si>
    <t>Title:</t>
  </si>
  <si>
    <t>Email:</t>
  </si>
  <si>
    <t>Phone number:</t>
  </si>
  <si>
    <t>Is your agency subject to the Single Audit requirement?</t>
  </si>
  <si>
    <t>Agency Phone:</t>
  </si>
  <si>
    <t>Agency Fax:</t>
  </si>
  <si>
    <r>
      <t xml:space="preserve">    </t>
    </r>
    <r>
      <rPr>
        <b/>
        <sz val="11"/>
        <color indexed="8"/>
        <rFont val="Calibri"/>
        <family val="2"/>
      </rPr>
      <t>Contact Details</t>
    </r>
  </si>
  <si>
    <r>
      <t xml:space="preserve">Mailing Address </t>
    </r>
    <r>
      <rPr>
        <i/>
        <sz val="11"/>
        <color indexed="8"/>
        <rFont val="Calibri"/>
        <family val="2"/>
      </rPr>
      <t>(Include City &amp; ZIP Code)</t>
    </r>
    <r>
      <rPr>
        <sz val="11"/>
        <color indexed="8"/>
        <rFont val="Calibri"/>
        <family val="2"/>
      </rPr>
      <t>:</t>
    </r>
  </si>
  <si>
    <r>
      <t xml:space="preserve">             </t>
    </r>
    <r>
      <rPr>
        <b/>
        <sz val="11"/>
        <color indexed="8"/>
        <rFont val="Calibri"/>
        <family val="2"/>
      </rPr>
      <t>Information of Person to Contact with Application Questions</t>
    </r>
  </si>
  <si>
    <r>
      <t xml:space="preserve">     </t>
    </r>
    <r>
      <rPr>
        <b/>
        <sz val="11"/>
        <color indexed="8"/>
        <rFont val="Calibri"/>
        <family val="2"/>
      </rPr>
      <t>Application and Organization Details</t>
    </r>
  </si>
  <si>
    <r>
      <t xml:space="preserve">    </t>
    </r>
    <r>
      <rPr>
        <b/>
        <sz val="11"/>
        <color indexed="8"/>
        <rFont val="Calibri"/>
        <family val="2"/>
      </rPr>
      <t>Single Audit Requirement:</t>
    </r>
  </si>
  <si>
    <t>Agency Email:</t>
  </si>
  <si>
    <r>
      <t xml:space="preserve">           </t>
    </r>
    <r>
      <rPr>
        <b/>
        <sz val="11"/>
        <rFont val="Calibri"/>
        <family val="2"/>
      </rPr>
      <t xml:space="preserve">Authorized Representative Information </t>
    </r>
  </si>
  <si>
    <t>First, Middle and Last Names:</t>
  </si>
  <si>
    <t xml:space="preserve">           Finance Chief Information</t>
  </si>
  <si>
    <t>Direct phone number:</t>
  </si>
  <si>
    <t>General Instructions:</t>
  </si>
  <si>
    <t>Submit one complete copy of your organization’s most recent Single Audit report including all notes to the audit.  If applicable, the management letter must be included with the Audit documents.</t>
  </si>
  <si>
    <t>http://www.tdhca.state.tx.us/pmcomp/forms.htm</t>
  </si>
  <si>
    <t>Authorized Signature:</t>
  </si>
  <si>
    <t>Dated:</t>
  </si>
  <si>
    <t>The Uniform Previous Participation Form for Single Family and Community Affairs and the instructions for completing the form are available at:</t>
  </si>
  <si>
    <t>This form has been changed.  Previous versions of the form will not be accepted.</t>
  </si>
  <si>
    <t>In completing the form, please follow the instructions detailed in the instructions document poster at:</t>
  </si>
  <si>
    <r>
      <t>1)</t>
    </r>
    <r>
      <rPr>
        <sz val="7"/>
        <color indexed="8"/>
        <rFont val="Times New Roman"/>
        <family val="1"/>
      </rPr>
      <t xml:space="preserve">      </t>
    </r>
  </si>
  <si>
    <r>
      <t>2)</t>
    </r>
    <r>
      <rPr>
        <sz val="7"/>
        <color indexed="8"/>
        <rFont val="Times New Roman"/>
        <family val="1"/>
      </rPr>
      <t>     </t>
    </r>
  </si>
  <si>
    <r>
      <t>3)</t>
    </r>
    <r>
      <rPr>
        <sz val="7"/>
        <color indexed="8"/>
        <rFont val="Times New Roman"/>
        <family val="1"/>
      </rPr>
      <t xml:space="preserve">      </t>
    </r>
  </si>
  <si>
    <t xml:space="preserve">That the organization is not in arrears for taxes, owes no monies associated with compliance with environmental laws, owes other monies that are past due or contested, or has outstanding liens, levies, lawsuits, or investigations pending. 
 </t>
  </si>
  <si>
    <t xml:space="preserve">I am authorized to act on behalf of the applicant listed above to certify: 
</t>
  </si>
  <si>
    <t>Date:</t>
  </si>
  <si>
    <r>
      <t xml:space="preserve">The certification </t>
    </r>
    <r>
      <rPr>
        <b/>
        <sz val="11"/>
        <color indexed="8"/>
        <rFont val="Calibri"/>
        <family val="2"/>
      </rPr>
      <t>must be</t>
    </r>
    <r>
      <rPr>
        <sz val="11"/>
        <color indexed="8"/>
        <rFont val="Calibri"/>
        <family val="2"/>
      </rPr>
      <t xml:space="preserve"> signed by the organization’s Executive Director.  If any of the certifications cannot be attested, then attach a document explaining why.</t>
    </r>
  </si>
  <si>
    <t>Tax-Exempt Status:</t>
  </si>
  <si>
    <t xml:space="preserve">• All Private Nonprofit Organizations must document their status as a 501(c) tax-exempt entity.  The Department prefers that the ruling be on IRS letterhead, legible and signed by the IRS District Director.  </t>
  </si>
  <si>
    <t xml:space="preserve">• Expired advance rulings from the IRS are not acceptable.  Other documentation which may be utilized to document 501(c) status may be a letter from the State of Texas Comptroller of Public Accounts or a certified legal document showing status.  </t>
  </si>
  <si>
    <t>Use this page as your cover page for the Uniform Previous Participation Form submittal</t>
  </si>
  <si>
    <t>Instructions:</t>
  </si>
  <si>
    <t>Attachment</t>
  </si>
  <si>
    <t>Applicant Information Form</t>
  </si>
  <si>
    <t>Certifications Regarding Legal Actions, Debarment &amp; Compliance with Laws</t>
  </si>
  <si>
    <t>Applicant Certifications</t>
  </si>
  <si>
    <t xml:space="preserve">Confidentiality – </t>
  </si>
  <si>
    <t xml:space="preserve">Legal Authority – </t>
  </si>
  <si>
    <t>The applicant certifies that this application does not include proposed financial participation by a person who, during the five-year period preceding the date of the application, has been convicted of violating a federal law or assessed a penalty in a federal civil or administrative enforcement action in connection with a contract awarded by the federal government as a result of Hurricane Rita, Hurricane Katrina, or any other disaster occurring after September 24, 2005.  Applicant acknowledges that any award by the Texas Department of Housing and Community Affairs pursuant to this application may be terminated and payment withheld if this certification is inaccurate.</t>
  </si>
  <si>
    <t xml:space="preserve">No Violation of Federal Law –  </t>
  </si>
  <si>
    <t>2. The State shall require that the language of this certification be included in the award documents for all subawards at all tiers (including subcontracts, subgrants, and contracts under grants, loans, and cooperative agreements) and that  all subrecipients shall certify and disclose according to the Government-wide Guidance for New Restrictions on Lobbying  (Fed. Reg. December 20, 1989; 52306).</t>
  </si>
  <si>
    <t>This certification is a material representation of fact upon which reliance was placed when this transaction was made or entered into.  Submission of this certification is a prerequisite for making or entering into this transaction imposed by Section 1352, Title 31, U.S. Code.  Any person who fails to file the required certification shall be subject to a civil penalty of not less than $10,000 and not more than $100,000 for each such failure.</t>
  </si>
  <si>
    <t xml:space="preserve">Drug-Free Workplace – </t>
  </si>
  <si>
    <t xml:space="preserve">Compliance with All Applicable Laws – </t>
  </si>
  <si>
    <t xml:space="preserve">Certification Regarding Lobbying – </t>
  </si>
  <si>
    <t>Grant Name</t>
  </si>
  <si>
    <t>State Funds (Y/N)</t>
  </si>
  <si>
    <t>Federal Funds (Y/N)</t>
  </si>
  <si>
    <t># of Years Administered</t>
  </si>
  <si>
    <t>Question and Response</t>
  </si>
  <si>
    <t>List the dates of the organization’s current Fiscal Year:  (Provide Mo/Yr to Mo/Yr)</t>
  </si>
  <si>
    <r>
      <t>Use this page as a cover page and attach documentation of</t>
    </r>
    <r>
      <rPr>
        <sz val="11"/>
        <color indexed="8"/>
        <rFont val="Calibri"/>
        <family val="2"/>
      </rPr>
      <t xml:space="preserve"> private nonprofit tax-exempt 501(c) status.</t>
    </r>
  </si>
  <si>
    <t xml:space="preserve"> Option 1): Organization subject to Federal Single Audit Act</t>
  </si>
  <si>
    <t>Data Universal Numbering System (DUNS) (if available):</t>
  </si>
  <si>
    <t>Central Contractor Registration (CCR) CAGE Code (if available):</t>
  </si>
  <si>
    <t xml:space="preserve">I am authorized to act on behalf of  the agency listed above to certify to the amount of funds subject to the Federal or State Audit Act for the most recent fiscal year. </t>
  </si>
  <si>
    <t xml:space="preserve">That the organization is not debarred from doing business with the federal government, the State of Texas, or any other governmental entity, and that no current board member or employee is debarred from doing business with the federal government, the State of Texas, or any other governmental entity. </t>
  </si>
  <si>
    <t>Attachment B - SCORING SUMMARY</t>
  </si>
  <si>
    <t>B. Score</t>
  </si>
  <si>
    <t>Attachment A</t>
  </si>
  <si>
    <t>Attachment B</t>
  </si>
  <si>
    <t>Attachment C</t>
  </si>
  <si>
    <t>Attachment D</t>
  </si>
  <si>
    <t>Attachment E</t>
  </si>
  <si>
    <t>Attachment F</t>
  </si>
  <si>
    <t>Attachment G</t>
  </si>
  <si>
    <t>B-Part 1:</t>
  </si>
  <si>
    <t>B-Part 2:</t>
  </si>
  <si>
    <t>B-Part 3:</t>
  </si>
  <si>
    <t>B-Part 4:</t>
  </si>
  <si>
    <t>Prior Performance</t>
  </si>
  <si>
    <t>Scoring Summary</t>
  </si>
  <si>
    <t>This certification is a material representation of fact upon which reliance was placed when this transaction was made or entered into.  Submission of this certification is a prerequisite for making or entering into this transaction.</t>
  </si>
  <si>
    <t xml:space="preserve">Experience </t>
  </si>
  <si>
    <t>Attachment B:  Part 1 - Experience</t>
  </si>
  <si>
    <t>Attachment B: Part 2 - Prior Performance</t>
  </si>
  <si>
    <t>Part 1: Experience</t>
  </si>
  <si>
    <t>Part 2: Prior Performance</t>
  </si>
  <si>
    <t xml:space="preserve"> Funding Source</t>
  </si>
  <si>
    <t># of Deficiencies</t>
  </si>
  <si>
    <t>Name of Monitoring Report</t>
  </si>
  <si>
    <t>Is your agency current on submitting its Single Audit to the Federal Audit Clearinghouse?</t>
  </si>
  <si>
    <t>• If the organization is a subsidiary of a parent organization, the local nonprofit affiliate must provide a copy of the page listing the organization as part of the larger organization in the documents filed with the IRS.</t>
  </si>
  <si>
    <t>TBD</t>
  </si>
  <si>
    <t xml:space="preserve"> Option 2): For Organization subject only to State Single Audit Act</t>
  </si>
  <si>
    <t xml:space="preserve"> Option 3): If not subject to the Federal Single Audit or the State Single Audit, submit a Third-party Audit completed by a CPA</t>
  </si>
  <si>
    <t xml:space="preserve">That I have included a copy of the most recent three years federal or state agency monitoring reports that resulted in a finding or disallowed costs for my organization.
</t>
  </si>
  <si>
    <t>Certification requiring Pro Children Act of 1994</t>
  </si>
  <si>
    <t xml:space="preserve">Public Law 103227, Part C Environmental Tobacco Smoke, also known as the Pro Children Act of 1994, requires that smoking not be permitted in any portion of any indoor routinely owned or leased or contracted for by an entity and used routinely or regularly for provision of health, day care, education, or library services to children under the age of 18, if the services are funded by Federal programs either directly or through State or local governments, by Federal grant, contract, loan, or loan guarantee. The law does not apply to children’s services provided in private residences, facilities funded solely by Medicare or Medicaid funds, and portions of facilities used for inpatient drug or alcohol treatment. Failure to comply with the provisions of the law may result in the imposition of a civil monetary penalty of up to $1000 per day and/or the imposition of an administrative compliance order on the responsible entity by signing  the Applicant certifies that it will comply with the requirements of the Act. </t>
  </si>
  <si>
    <t xml:space="preserve">The Applicant further agrees that it will require the language of this certification be included in any subawards which contain provisions for the children’s services and that all subgrantees shall certify accordingly. </t>
  </si>
  <si>
    <t>The Department will not accept an application from an Applicant that cannot provide the required Audit.</t>
  </si>
  <si>
    <r>
      <rPr>
        <b/>
        <sz val="11"/>
        <color indexed="8"/>
        <rFont val="Calibri"/>
        <family val="2"/>
      </rPr>
      <t>4.</t>
    </r>
    <r>
      <rPr>
        <sz val="11"/>
        <color theme="1"/>
        <rFont val="Calibri"/>
        <family val="2"/>
      </rPr>
      <t xml:space="preserve"> All applicants must complete all parts of the application questions.</t>
    </r>
  </si>
  <si>
    <r>
      <rPr>
        <b/>
        <sz val="11"/>
        <color indexed="8"/>
        <rFont val="Calibri"/>
        <family val="2"/>
      </rPr>
      <t xml:space="preserve">3. Years of Experience: </t>
    </r>
    <r>
      <rPr>
        <sz val="11"/>
        <color theme="1"/>
        <rFont val="Calibri"/>
        <family val="2"/>
      </rPr>
      <t>When responding to years of experience, if the experience is 6 months or greater, round your response up to one year.  If it is less than six months, do not.  For example: 1 year 5 months would be 1 year and 1 year 6 months would be 2 years.</t>
    </r>
  </si>
  <si>
    <r>
      <rPr>
        <b/>
        <sz val="11"/>
        <color indexed="8"/>
        <rFont val="Calibri"/>
        <family val="2"/>
      </rPr>
      <t>Response:</t>
    </r>
    <r>
      <rPr>
        <sz val="11"/>
        <color theme="1"/>
        <rFont val="Calibri"/>
        <family val="2"/>
      </rPr>
      <t xml:space="preserve"> Select Yes or No in the drop down menu of the cell below:</t>
    </r>
  </si>
  <si>
    <t>https://www.tdhca.state.tx.us/pmcdocs/SF-PrevParticipationForm.pdf</t>
  </si>
  <si>
    <t>a. Private Non-Profit</t>
  </si>
  <si>
    <t>b. Public Organization</t>
  </si>
  <si>
    <t xml:space="preserve">0 points to be awarded.  </t>
  </si>
  <si>
    <t>Type of Entity</t>
  </si>
  <si>
    <t>Response: Yes or No</t>
  </si>
  <si>
    <t>Type of Grant</t>
  </si>
  <si>
    <r>
      <rPr>
        <b/>
        <sz val="11"/>
        <color indexed="8"/>
        <rFont val="Calibri"/>
        <family val="2"/>
      </rPr>
      <t xml:space="preserve">Table 1.4 </t>
    </r>
    <r>
      <rPr>
        <sz val="11"/>
        <color theme="1"/>
        <rFont val="Calibri"/>
        <family val="2"/>
      </rPr>
      <t>list all current state or federally funded grant programs greater than $50,000 administered:</t>
    </r>
  </si>
  <si>
    <t>Type of Financial Report</t>
  </si>
  <si>
    <t>Frequency Report is Provided to Board</t>
  </si>
  <si>
    <t xml:space="preserve">Indicate the Attachment Name and Page # where document is located </t>
  </si>
  <si>
    <t>Statement of Financial Position</t>
  </si>
  <si>
    <t>Performance data by grant program/funding source</t>
  </si>
  <si>
    <t>Status report on meeting performance targets by grant program</t>
  </si>
  <si>
    <t>Type of Performance Report</t>
  </si>
  <si>
    <t>Brazoria</t>
  </si>
  <si>
    <t>Fort Bend</t>
  </si>
  <si>
    <t>Galveston</t>
  </si>
  <si>
    <t>Wharton</t>
  </si>
  <si>
    <t>County</t>
  </si>
  <si>
    <t>Attachment B: County (ies) Applicant is Applying For</t>
  </si>
  <si>
    <t>Attachment B Score for Application Question Sections</t>
  </si>
  <si>
    <t>County for which applicant is applying:</t>
  </si>
  <si>
    <t>Final Score for Brazoria County</t>
  </si>
  <si>
    <t>Final Score for Ft. Bend County</t>
  </si>
  <si>
    <t>Final Score for Galveston County</t>
  </si>
  <si>
    <t>Final Score for Wharton County</t>
  </si>
  <si>
    <t>Attachment D Cover Page for Fidelity Bond Coverage</t>
  </si>
  <si>
    <t>Attachment G Cover Page for private non-profit tax-exempt status documents</t>
  </si>
  <si>
    <t>Attachment C Cover Page for Financial Audit Information</t>
  </si>
  <si>
    <t>Attachment H</t>
  </si>
  <si>
    <t>B Counties</t>
  </si>
  <si>
    <t>Organization-wide report on Revenues and Expenditures that compares budget to actual, categorized by program</t>
  </si>
  <si>
    <t>To Be Determined</t>
  </si>
  <si>
    <t>Governance</t>
  </si>
  <si>
    <t>Part 3: Governance</t>
  </si>
  <si>
    <t>Proposed Service Plan (complete a separate worksheet for each county for which applicant is applying)</t>
  </si>
  <si>
    <t>Most recent monitoring reports.  Refer to question 2.1 for details.</t>
  </si>
  <si>
    <t>Most recent single audit or audit.</t>
  </si>
  <si>
    <t>TBD Points To Be Determined upon review of documents.</t>
  </si>
  <si>
    <t>Application Questions and Scoring: Parts 1 - 4</t>
  </si>
  <si>
    <t>Cover Page for Uniform Previous Participation Form</t>
  </si>
  <si>
    <t>Cover Page for Private Nonprofit Organization’s Tax-Exempt Status Documentation</t>
  </si>
  <si>
    <t>Cover Page for Financial Audit Information and Audit Documentation</t>
  </si>
  <si>
    <t>Cover Page for Fidelity Bond Coverage and documentation</t>
  </si>
  <si>
    <t>Indicate below which county or counties your organization is applying for:</t>
  </si>
  <si>
    <t>Is the applicant a Private Nonprofit Organization or a Public Organization?</t>
  </si>
  <si>
    <t>Financial Report Provided as Attachment (Yes or No)</t>
  </si>
  <si>
    <t>Performance Report Provided as Attachment (Yes or No)</t>
  </si>
  <si>
    <t>In the past 3 years, has the applicant been placed on a modified cost reimbursement basis of payment for TDHCA Community Affairs (CA) funded programs (a contract sanction whereby reimbursement of costs incurred by a Subrecipient is made only after the Department has reviewed and approved backup documentation provided by the Subrecipient to support such costs)?</t>
  </si>
  <si>
    <r>
      <t xml:space="preserve">Is the applicant </t>
    </r>
    <r>
      <rPr>
        <u/>
        <sz val="11"/>
        <rFont val="Calibri"/>
        <family val="2"/>
      </rPr>
      <t>currently</t>
    </r>
    <r>
      <rPr>
        <sz val="11"/>
        <rFont val="Calibri"/>
        <family val="2"/>
      </rPr>
      <t xml:space="preserve"> on a modified cost reimbursement method of payment for TDHCA funded programs?</t>
    </r>
  </si>
  <si>
    <t>Full Time Service Center</t>
  </si>
  <si>
    <t>Part Time Service Center</t>
  </si>
  <si>
    <t>Applying For: 
Yes or No</t>
  </si>
  <si>
    <t>Date of Meeting
(MM/DD/YYYY)</t>
  </si>
  <si>
    <t>Minutes attached?
(Y/N)</t>
  </si>
  <si>
    <t>Was a quorum present?
(Y/N)</t>
  </si>
  <si>
    <t>Board Minutes Reflect the Report 
(Yes or No)</t>
  </si>
  <si>
    <t>Self-Score
Points Received</t>
  </si>
  <si>
    <t>In the Attachments, please complete all cells highlighted in yellow. Unless otherwise noted, complete each worksheet only once, even if applying for multiple counties.</t>
  </si>
  <si>
    <t>Outreach Site</t>
  </si>
  <si>
    <t>NOTE: To draw funds, Subrecipient must be registered in the System for Award Management. If you are not registered, go to http://federalcontractorregistry.com/ to renew, update or create a new registration.</t>
  </si>
  <si>
    <r>
      <rPr>
        <b/>
        <sz val="11"/>
        <color indexed="10"/>
        <rFont val="Calibri"/>
        <family val="2"/>
      </rPr>
      <t>NOTE:</t>
    </r>
    <r>
      <rPr>
        <sz val="11"/>
        <color theme="1"/>
        <rFont val="Calibri"/>
        <family val="2"/>
      </rPr>
      <t xml:space="preserve"> All documents, including attachments, should clearly identify to which application question the document pertains. If the response to an application question has an attachment, ensure that the separate document clearly identifies the question number.  If the Department is unable to clearly determine which question the response belongs to, the applicant may not receive the correct number of points.</t>
    </r>
  </si>
  <si>
    <t xml:space="preserve">Submit a certification detailing that the Single Audit that is due for the latest fiscal year is available at the Federal Audit Clearinghouse. </t>
  </si>
  <si>
    <t xml:space="preserve">For a local government that has its departments audited separately, highlight the specific and general portions relating to the Program or Grant for which you are applying and any other TDHCA funded programs. </t>
  </si>
  <si>
    <t>Does your agency currently have fidelity bond coverage? If so, what amount of coverage? Please attach evidence of such coverage.</t>
  </si>
  <si>
    <t xml:space="preserve">I am authorized to act on behalf of  the agency listed above to certify that either 1) such agency currently has adequate fidelity bond coverage, or 2) if such agency is awarded, it will have adequate fidelity bond coverage before the Contract effective date. </t>
  </si>
  <si>
    <t xml:space="preserve">This applies to applicants that are Private Nonprofit Organizations, which have fidelity bond coverage.
Use this page as a cover page to document current fidelity bond coverage (if currently used). 
Applicant must certify that it will have adequate fidelity bond coverage before the Contract effective date. If fidelity bond coverage is already obtained, please attach proof of fidelity bond coverage.
</t>
  </si>
  <si>
    <t>Attachment E Cover Page for Uniform Previous Participation</t>
  </si>
  <si>
    <t>Attachment F Certification Regarding Legal Actions, Debarment &amp; Compliance with Laws</t>
  </si>
  <si>
    <r>
      <t>a. Low-Income Home Energy Assistance Grant for the Comprehensive Energy Assistance Program (LIHEAP CEAP</t>
    </r>
    <r>
      <rPr>
        <sz val="11"/>
        <color theme="1"/>
        <rFont val="Calibri"/>
        <family val="2"/>
      </rPr>
      <t>)</t>
    </r>
  </si>
  <si>
    <t>Contract Period (indicate month/year for begin and end)</t>
  </si>
  <si>
    <t>Cumulative (Total) Expenditures as of end of the contract (excluding projected expenditures)</t>
  </si>
  <si>
    <t xml:space="preserve">% of Funds Expended at end of contract </t>
  </si>
  <si>
    <t xml:space="preserve">Three Scoring Areas:
1. Audit Findings for most recent audit period
• Audit with no findings: -0 points
• Audit with some findings (not significant): -15 points
• Audit with significant findings (Note that significant findings/deficiencies may deem an application ineligible: -30 points
2. Disallowed Costs for current audit period
• No disallowed costs: 0 points
• Questioned costs: -5 points
• Disallowed costs (significance based on other than minor administrative error): -25 points if disallowed costs are 10% or more of the related grant award.  If below 5% of the related grant award, deduct -10 points.
3. Internal Control Deficiencies or Material Weakness for current audit period
• No internal control deficiencies or material weakness or concerns: 0 points
• Material weakness(es) identified: - 25 points
• Significant Internal Control Deficiency(ies) identified: -10 points
• Internal Control Deficiencies identified: -5 points
4. Single Audit has not been completed and is over due (do not deduct points if an extension is allowed due to COVID-19): -50
5. If applicant does not meet threshold for completing a Single Audit and has not had a third-party audit of financial statements prepared by a Certified Public Accountant, deduct -50 points.
</t>
  </si>
  <si>
    <t>c. Community Services Block Grant (CSBG)</t>
  </si>
  <si>
    <t>b. Low-Income Home Energy Assistance Grant for the Weatherization Assistance Program (LIHEAP WAP)</t>
  </si>
  <si>
    <r>
      <t xml:space="preserve">In the table below (1.4), list all </t>
    </r>
    <r>
      <rPr>
        <i/>
        <sz val="11"/>
        <color indexed="8"/>
        <rFont val="Calibri"/>
        <family val="2"/>
      </rPr>
      <t xml:space="preserve">currently </t>
    </r>
    <r>
      <rPr>
        <sz val="11"/>
        <color theme="1"/>
        <rFont val="Calibri"/>
        <family val="2"/>
      </rPr>
      <t>funded state or federally funded grant programs greater than $50,000 administered directly by the applicant and the number of years administering the grant (indicate each grant source only once), includng TDHCA funds.  
Will not award points for LIHEAP CEAP, LIHEAP WAP, or CSBG. 
Add additional pages as necessary and identify question number on any additional pages.</t>
    </r>
  </si>
  <si>
    <t>Type of organization:
(Choose the one which applies)</t>
  </si>
  <si>
    <t>Counties Applicant is Applying For:</t>
  </si>
  <si>
    <r>
      <t>Applicant’s history of being on a modified cost reimbursement method of payment for TDHCA Community Affairs Division funded programs.
• Yes, during the past 3 years: Deduct -20</t>
    </r>
    <r>
      <rPr>
        <sz val="11"/>
        <color theme="1"/>
        <rFont val="Calibri"/>
        <family val="2"/>
      </rPr>
      <t xml:space="preserve"> points
• Yes, </t>
    </r>
    <r>
      <rPr>
        <u/>
        <sz val="11"/>
        <color indexed="8"/>
        <rFont val="Calibri"/>
        <family val="2"/>
      </rPr>
      <t>currently</t>
    </r>
    <r>
      <rPr>
        <sz val="11"/>
        <color theme="1"/>
        <rFont val="Calibri"/>
        <family val="2"/>
      </rPr>
      <t xml:space="preserve"> on modified cost reimbursement: Deduct </t>
    </r>
    <r>
      <rPr>
        <sz val="11"/>
        <color theme="1"/>
        <rFont val="Calibri"/>
        <family val="2"/>
      </rPr>
      <t>-50 points
• No, not during the past 3 years: 0 point deduction
*Max deduction is -70</t>
    </r>
    <r>
      <rPr>
        <sz val="11"/>
        <color theme="1"/>
        <rFont val="Calibri"/>
        <family val="2"/>
      </rPr>
      <t xml:space="preserve"> points.
</t>
    </r>
  </si>
  <si>
    <r>
      <t>State or federally funded programs administered:
Award up to a maximum of 20</t>
    </r>
    <r>
      <rPr>
        <sz val="11"/>
        <color theme="1"/>
        <rFont val="Calibri"/>
        <family val="2"/>
      </rPr>
      <t xml:space="preserve"> points for years administering fund source.  Award points as follows:
• 6+ years administering fund source: award 2</t>
    </r>
    <r>
      <rPr>
        <sz val="11"/>
        <color theme="1"/>
        <rFont val="Calibri"/>
        <family val="2"/>
      </rPr>
      <t xml:space="preserve"> points per fund source 
• 2-5 years administering fund source: award 1 </t>
    </r>
    <r>
      <rPr>
        <sz val="11"/>
        <color theme="1"/>
        <rFont val="Calibri"/>
        <family val="2"/>
      </rPr>
      <t xml:space="preserve">points per fund source
• Less than 2 years: award 0 points
</t>
    </r>
    <r>
      <rPr>
        <i/>
        <sz val="11"/>
        <color indexed="8"/>
        <rFont val="Calibri"/>
        <family val="2"/>
      </rPr>
      <t>Note: do not provide points for LIHEAP CEAP, LIHEAP WAP, or CSBG grant. Already considered in question 1.2.</t>
    </r>
  </si>
  <si>
    <r>
      <t xml:space="preserve">In the table below, list all funded programs administered and monitored in the past 3 years.
Provide copies of the most recent monitoring reports for each of the programs listed in response to question 1.2 and 1.4.  
If the grant has not been monitored, provide information on the name of agency providing funds, contact name, email and phone number and an explanation as to why it hasn't been monitored. </t>
    </r>
    <r>
      <rPr>
        <sz val="11"/>
        <color indexed="8"/>
        <rFont val="Calibri"/>
        <family val="2"/>
      </rPr>
      <t xml:space="preserve">
</t>
    </r>
  </si>
  <si>
    <r>
      <rPr>
        <b/>
        <sz val="11"/>
        <color indexed="8"/>
        <rFont val="Calibri"/>
        <family val="2"/>
      </rPr>
      <t>Table 2.1</t>
    </r>
    <r>
      <rPr>
        <sz val="11"/>
        <color theme="1"/>
        <rFont val="Calibri"/>
        <family val="2"/>
      </rPr>
      <t xml:space="preserve"> Instruction:   (Instruction:  Please provide copies of the most recent monitoring reports for each funding source.  If the grant has not been monitored in the past 36 months, provide a document from the funding source to that effect.  Scan all monitoring reports into one document and include a cover page labeled as “Documents in response to Question #2.1” and number each page consecutively.  The numbering can be hand written at the bottom of each page.)</t>
    </r>
  </si>
  <si>
    <t>Submit a signed statement that your organization has expended less than $750,000 in Federal or State awards in the last fiscal year.</t>
  </si>
  <si>
    <t>and any of the documents associated with the Option chosen:</t>
  </si>
  <si>
    <t>Submit one complete copy of your organization’s most recent audit prepared by a third-party, including any notes to the audit.  The audit should include a Statement of Financial Position, Statement of Activities, and Statement of Cash Flows.</t>
  </si>
  <si>
    <t>Use this page as a cover page. Indicate whether Option 1, 2, 3 or 4 applies, by placing an X in the yellow area. Complete the cells higlighted in beige. Applicant must attach the Audit Certification Form found at</t>
  </si>
  <si>
    <r>
      <t xml:space="preserve">Frequency of regularly scheduled Board meetings:
Monthly: 20 points
More than 5 times in the 12 month period): 15 points
4 to 5 times in the 12 month period: 10 points
Less than 4 times in the 12 month period:  0 points
</t>
    </r>
    <r>
      <rPr>
        <i/>
        <sz val="11"/>
        <color indexed="8"/>
        <rFont val="Calibri"/>
        <family val="2"/>
      </rPr>
      <t>Note:</t>
    </r>
    <r>
      <rPr>
        <sz val="11"/>
        <color theme="1"/>
        <rFont val="Calibri"/>
        <family val="2"/>
      </rPr>
      <t xml:space="preserve">  If meeting minutes are not provided or if a </t>
    </r>
    <r>
      <rPr>
        <i/>
        <sz val="11"/>
        <color indexed="8"/>
        <rFont val="Calibri"/>
        <family val="2"/>
      </rPr>
      <t>quorum</t>
    </r>
    <r>
      <rPr>
        <sz val="11"/>
        <color theme="1"/>
        <rFont val="Calibri"/>
        <family val="2"/>
      </rPr>
      <t xml:space="preserve"> was not present, the meeting will not be counted for points.  
</t>
    </r>
  </si>
  <si>
    <t>For organizations that expended $750,000 or more in Federal or State awards or that have outstanding loans greater than $750,000 in their last fiscal year, the most recently completed Single Audit Report must be submitted in its entirety. (Options 1, 2, or 3) 
Private Nonprofit Organizations that have expended less than $750,000 in Federal or State funds and who have received LIHEAP or CSBG funds from the Department in the last fiscal year are not required by federal or state law to have an audit and therefore are not required to submit a separate audit with this RFA. For these organizations, the previous participation review will suffice as the measure to determine organizational financial health. (Option 4)</t>
  </si>
  <si>
    <t xml:space="preserve"> Option 4): For Private Nonprofit Organization not subject to Federal Single Audit Act or State Single Audit Act and currently receiving CSBG or LIHEAP funds from the Department</t>
  </si>
  <si>
    <t>Authorized (ED) Signature:</t>
  </si>
  <si>
    <t xml:space="preserve">Applicant represents and warrant that it will monitor the activities of the subrecipient as necessary to ensure that the subaward is used for authorized purposes, in compliance with applicable statutes, regulations, and the terms and conditions of the subaward, and that subaward performance goals are achieved. </t>
  </si>
  <si>
    <t>Subaward Monitoring</t>
  </si>
  <si>
    <t xml:space="preserve">The state auditor may conduct an audit or investigation of any entity receiving funds from the state directly under the contract or indirectly through a subcontract under the contract. The acceptance of funds directly under the contract or indirectly through a subcontract under the contract acts as acceptance of the authority of the state auditor, under the direction of the legislative audit committee, to conduct an audit or investigation in connection with those funds. Under the direction of the legislative audit committee, an entity that is the subject of an audit or investigation by the state auditor must provide the state auditor with access to any information the state auditor considers relevant to the investigation or audit. </t>
  </si>
  <si>
    <t>State Auditor's Right to Audit</t>
  </si>
  <si>
    <t xml:space="preserve">Applicant represents and warrants that it will comply with the requirements of 37 CFR Part 401 (“Rights to Inventions Made by Nonprofit Organizations and Small Business Firms Under Government Grants, Contracts and Cooperative Agreements”) and any implementing regulations issued by the awarding agency, if Federal award meets the definition of “funding agreement” under 37 CFR §401.2(a) and the Applicant wishes to enter into a contract with a small business firm or nonprofit organization regarding the substitution of parties, assignment or performance of experimental, developmental, or research work under that “funding agreement.” </t>
  </si>
  <si>
    <t>Rights to Inventions Made Under a Contract or Agreement</t>
  </si>
  <si>
    <t xml:space="preserve">Applicant represents and warrants that it will comply with Section 321.022 of the Texas Government Code which requires that suspected fraud and unlawful conduct be reported to the State Auditor’s Office. </t>
  </si>
  <si>
    <t>Reporting Suspected Fraud and Unlawful Conduct</t>
  </si>
  <si>
    <t>Applicant represents and warrants its compliance with the records retention requirements of 2 CFR §200.333.  Agency reserves the right to direct a Applicant to retain documents for a longer period of time or transfer certain records to Agency custody when it is determined the records possess longer term retention value. Applicant must include the substance of this clause in all subawards and subcontracts.</t>
  </si>
  <si>
    <t>Records Retention</t>
  </si>
  <si>
    <t>Applicant represents and warrants that it will submit timely, complete, and accurate reports in accordance with the grant and maintain appropriate backup documentation to support the reports.</t>
  </si>
  <si>
    <t>Reporting Compliance</t>
  </si>
  <si>
    <t xml:space="preserve">Information, documentation, and other material in connection with this Solicitation or any resulting contract or grant may be subject to public disclosure pursuant to Chapter 552 of the Texas Government Code (the “Public Information Act”). In accordance with Section 2252.907 of the Texas Government Code, Applicant is required to make any information created or exchanged with the State pursuant to the contract or grant, and not otherwise excepted from disclosure under the Texas Public Information Act, available in a format that is accessible by the public at no additional charge to the State. </t>
  </si>
  <si>
    <t>Texas Public Information Act</t>
  </si>
  <si>
    <t>Applicant represents and warrants that it does not perform political polling and acknowledges that appropriated funds may not be granted to, or expended by, any entity that performs political polling.</t>
  </si>
  <si>
    <t>Political Polling Prohibition</t>
  </si>
  <si>
    <t>Applicant represents and warrants its compliance with Chapter 551 of the Texas Government Code, which requires all regular, special or called meetings of a governmental body to be open to the public, except as otherwise provided by law.</t>
  </si>
  <si>
    <t>Open Meetings</t>
  </si>
  <si>
    <t xml:space="preserve">The Parties expressly agree that no provision of the grant or contract is in any way intended to constitute a waiver by the Applicant or the State of Texas of any immunities from suit or from liability that the Applicant or the State of Texas may have by operation of law. </t>
  </si>
  <si>
    <t>No Waiver of Sovereign Immunity</t>
  </si>
  <si>
    <t xml:space="preserve">Applicant represents and warrants that performance under the contract or grant will not constitute an actual or potential conflict of interest or reasonably create an appearance of impropriety. Further, Applicant represents and warrants that in the administration of the grant, it will comply with all conflict of interest prohibitions and disclosure requirements required by applicable law, rules, and policies, including Chapter 176 of the Texas Local Government Code. If circumstances change during the course of the contract or grant, Applicant shall promptly notify Agency. </t>
  </si>
  <si>
    <t>No Conflicts of Interest (State)</t>
  </si>
  <si>
    <t xml:space="preserve">Applicant represents and warrants its compliance with the Federal awarding agency’s conflict of interest policies in accordance 2 CFR § 200.112. </t>
  </si>
  <si>
    <t>No Conflicts of Interest (Federal)</t>
  </si>
  <si>
    <t xml:space="preserve">Applicant represents and warrants that Agency’s payments to Applicant and Applicant’s receipt of appropriated or other funds under the contract or grant are not prohibited by Sections 403.1067 or 556.0055 of the Texas Government Code which restrict lobbying expenditures. </t>
  </si>
  <si>
    <t>Lobbying Expenditure Restriction</t>
  </si>
  <si>
    <t xml:space="preserve">Applicant represents that it possesses legal authority to apply for the grant. A resolution, motion or similar action has been duly adopted or passed as an official act of the Applicant’s governing body, authorizing the filing of the Response, including all understandings and assurances contained therein, and directing and authorizing the person identified as the official representative, or the designee of Applicant to act in connection with the Response and to provide such additional information as may be required. </t>
  </si>
  <si>
    <t>Legal Authority</t>
  </si>
  <si>
    <t xml:space="preserve">APPLICANT SHALL DEFEND, INDEMNIFY AND HOLD HARMLESS THE STATE OF TEXAS AND AGENCY, AND/OR THEIR OFFICERS, AGENTS, EMPLOYEES, REPRESENTATIVES, CONTRACTORS, ASSIGNEES, AND/OR DESIGNEES FROM ANY AND ALL LIABILITY, ACTIONS, CLAIMS, DEMANDS, OR SUITS, AND ALL RELATED COSTS, ATTORNEY FEES, AND EXPENSES ARISING OUT OF, OR RESULTING FROM ANY ACTS OR OMISSIONS OF APPLICANT OR ITS AGENTS, EMPLOYEES, SUBCONTRACTORS, ORDER FULFILLERS, OR SUPPLIERS OF SUBCONTRACTORS IN THE EXECUTION OR PERFORMANCE OF THE CONTRACT AND ANY PURCHASE ORDERS ISSUED UNDER THE CONTRACT. THE DEFENSE SHALL BE COORDINATED BY APPLICANT WITH THE OFFICE OF THE TEXAS ATTORNEY GENERAL WHEN TEXAS STATE AGENCIES ARE NAMED DEFENDANTS IN ANY LAWSUIT AND RESPONDENT MAY NOT AGREE TO ANY SETTLEMENT WITHOUT FIRST OBTAINING THE CONCURRENCE FROM THE OFFICE OF THE TEXAS ATTORNEY GENERAL. APPLICANT AND AGENCY AGREE TO FURNISH TIMELY WRITTEN NOTICE TO EACH OTHER OF ANY SUCH CLAIM. </t>
  </si>
  <si>
    <t>Indemnification</t>
  </si>
  <si>
    <t xml:space="preserve">This agreement shall be governed by and construed in accordance with the laws of the State of Texas, without regard to the conflicts of law provisions. The venue of any suit arising under this agreement is fixed in any court of competent jurisdiction of Travis County, Texas, unless the specific venue is otherwise identified in a statute that directly names or otherwise identifies its applicability to the contracting state agency. </t>
  </si>
  <si>
    <t>Governing Law and Venue</t>
  </si>
  <si>
    <t xml:space="preserve">Applicant understands that all obligations of Agency under the contract  are subject to the availability of grant funds. The contract  is subject to termination or cancellation, either in whole or in part, without penalty to Agency if such funds are not appropriated or become unavailable. </t>
  </si>
  <si>
    <t>Funding Limitation</t>
  </si>
  <si>
    <t xml:space="preserve">Applicant represents and warrants that it will comply with the requirements of Section 6002 of the Solid Waste Disposal Act, as amended by the Resource Conservation and Recovery Act. </t>
  </si>
  <si>
    <t>Federal Solid Waste Disposal Act</t>
  </si>
  <si>
    <t xml:space="preserve">In accordance with Section 669.003 of the Texas Government Code, relating to contracting with the executive head of a state agency, Applicant certifies that it is not (1) the executive head of the Agency, (2) a person who at any time during the four years before the date of the contract or grant was the executive head of the Agency, or (3) a person who employs a current or former executive head of the Agency. </t>
  </si>
  <si>
    <t>Executive Head of a State Agency Affirmation</t>
  </si>
  <si>
    <t xml:space="preserve">Applicant certifies that it is not listed in the prohibited vendors list authorized by Executive Order No. 13224, “Blocking Property and Prohibiting Transactions with Persons Who Commit, Threaten to Commit, or Support Terrorism”, published by the United States Department of the Treasury, Office of Foreign Assets Control. </t>
  </si>
  <si>
    <t>Excluded Parties</t>
  </si>
  <si>
    <t xml:space="preserve">The dispute resolution process provided in Chapter 2009 of the Texas Government Code is available to the parties to resolve any dispute arising under the agreement. </t>
  </si>
  <si>
    <t>Dispute Resolution</t>
  </si>
  <si>
    <t xml:space="preserve">In accordance with Section 2105.004 of the Texas Government Code, Applicant represents and warrants that it will not use block grant funds in a manner that discriminates on the basis of race, color, national origin, sex, or religion. </t>
  </si>
  <si>
    <t>Discrimination Prohibited</t>
  </si>
  <si>
    <t xml:space="preserve">Applicant represents and warrants that it will comply with Section 2252.906 of the Texas Government Code relating to disclosure protections for certain charitable organizations, charitable trusts, and private foundations. </t>
  </si>
  <si>
    <t>Disclosure Protections for Certain Charitable Organizations, Charitable Trusts, and Private Foundations</t>
  </si>
  <si>
    <t xml:space="preserve">Applicant represents and warrants its compliance with 2 CFR § 200.113 which requires the disclosure in writing of violations of federal criminal law involving fraud, bribery, and gratuity and the reporting of certain civil, criminal, or administrative proceedings to SAM. </t>
  </si>
  <si>
    <t>Disclosure of Violations of Federal Criminal Law</t>
  </si>
  <si>
    <t xml:space="preserve">Upon request of Agency, Applicant shall provide copies of its most recent business continuity and disaster recovery plans. </t>
  </si>
  <si>
    <t>Disaster Recovery Plan</t>
  </si>
  <si>
    <t xml:space="preserve">Applicant certifies that it and its principals are not suspended or debarred from doing business with the state or federal government as listed on the State of Texas Debarred Vendor List maintained by the Texas Comptroller of Public Accounts, the Texas Department of Housing and Community Affairs, and the System for Award Management (SAM) maintained by the General Services Administration. </t>
  </si>
  <si>
    <t>Debarment and Suspension</t>
  </si>
  <si>
    <t xml:space="preserve">If applicable, Applicant represents and warrants its compliance with Section 2054.5191 of the Texas Government Code relating to the cybersecurity training program for local government employees who have access to a local government computer system or database. </t>
  </si>
  <si>
    <t>Cybersecurity Training Program (Local Government System)</t>
  </si>
  <si>
    <t xml:space="preserve">Applicant represents and warrants that it will comply, and assure the compliance of all its subrecipients and contractors, with all applicable federal and state laws, rules, regulations, and policies in effect or hereafter established. In addition, Applicant represents and warrants that it will comply with all requirements imposed by the awarding agency concerning special requirements of law, program requirements, and other administrative requirements. In instances where multiple requirements apply to Applicant, the more restrictive requirement applies. </t>
  </si>
  <si>
    <t>Compliance with Laws, Rules, and Requirements</t>
  </si>
  <si>
    <t>1. No Federal appropriated funds have been paid or will be paid, by or on behalf of the State, to any person or organization for influencing or attempting to influence an officer or employee of any agency, a Member of Congress, an officer or employee of Congress, or an employee of a Member of Congress in connection with the awarding of any Federal loan, the entering into of any cooperative agreement, and the extension, continuation, renewal, amendment, or modification of any Federal contract, grant, loan, or cooperative agreement.
If any funds other than Federal appropriated funds have been paid or will be paid to any person for influencing or attempting to influence an officer or employee of any agency, a Member of Congress, an officer or employee of Congress, or an employee of a Member of Congress in connection with this Federal contract, grant, loan, or cooperative agreement, the State shall complete and submit Standard Form-LLL, "Disclosure Form to Report Lobbying," in accordance with its instructions.</t>
  </si>
  <si>
    <t>All CSBG-funded activities will be carried out in accordance with all applicable laws and regulations of the U.S. Department of Health and Human Services and the Texas Department of Housing and Community Affairs.</t>
  </si>
  <si>
    <t>If this application is funded, each project receiving CSBG funding will, in good faith, ensure compliance with the Drug-Free Workplace Act of 1988.</t>
  </si>
  <si>
    <t>If this application is funded, the Subrecipient will develop and implement procedures to ensure the confidentiality of records pertaining to any individual provided services under any project assisted under the CSBG program.</t>
  </si>
  <si>
    <t>The applicant organization possesses legal authority to apply for and receive funds and carry out activities authorized by the Community Services Block Grant program.</t>
  </si>
  <si>
    <t>I am authorized to act on behalf of the agency listed above, that is applying for CSBG funds, to certify that:</t>
  </si>
  <si>
    <r>
      <rPr>
        <b/>
        <sz val="11"/>
        <color indexed="10"/>
        <rFont val="Calibri"/>
        <family val="2"/>
      </rPr>
      <t>NOTE:</t>
    </r>
    <r>
      <rPr>
        <sz val="11"/>
        <color theme="1"/>
        <rFont val="Calibri"/>
        <family val="2"/>
      </rPr>
      <t xml:space="preserve">  Applications will be terminated for those applications with deficiencies not cured within three business days of the deficiency notice.  Please refer to the RFA, Application Review Process, Section 6A for details.  </t>
    </r>
  </si>
  <si>
    <r>
      <rPr>
        <b/>
        <sz val="11"/>
        <color indexed="8"/>
        <rFont val="Calibri"/>
        <family val="2"/>
      </rPr>
      <t xml:space="preserve">1. Attachments: </t>
    </r>
    <r>
      <rPr>
        <sz val="11"/>
        <color indexed="8"/>
        <rFont val="Calibri"/>
        <family val="2"/>
      </rPr>
      <t>Applicant must complete all areas highlighted in light yellow and upload attachments according to the instructions found on the Wufoo submission page.</t>
    </r>
  </si>
  <si>
    <t>CSBG Award Amount</t>
  </si>
  <si>
    <t xml:space="preserve">Governance:  
In the table below, provide information on the frequency of regularly scheduled Board meetings held from January 1, 2021 thru December 31, 2021.  (Enter information below. Add more rows if needed.)
Note:  Provide the minutes for each of the Board meetings held during that period.  Minutes must indicate if a quorum was present.
</t>
  </si>
  <si>
    <t>Governance: 
In the table below, indicate the types of performance reports presented and discussed at Board meetings held January 1, 2021 thru December 31, 2021. Provide a copy of the performance reports provided during the time period.</t>
  </si>
  <si>
    <t>SP</t>
  </si>
  <si>
    <t>CAP</t>
  </si>
  <si>
    <t xml:space="preserve">Applicant's Community Needs Assessment, Strategic Plan, and Community Action Plan:
• For each Assessment/Plan that is not current, deduct 25 points.  
Timeframes:
-Community Needs Assessment: 3 years
-Strategic Plan: 5 years
-Community Action Plan: 1 year
</t>
  </si>
  <si>
    <t>Month/Year approved by Applicant's Board</t>
  </si>
  <si>
    <t xml:space="preserve">Provide the following information related to your organization’s compliance to the CSBG Organizational Standards for  Federal Fiscal Year 2021.
</t>
  </si>
  <si>
    <t xml:space="preserve"> </t>
  </si>
  <si>
    <r>
      <rPr>
        <b/>
        <sz val="11"/>
        <color indexed="8"/>
        <rFont val="Calibri"/>
        <family val="2"/>
      </rPr>
      <t>2. Responses:</t>
    </r>
    <r>
      <rPr>
        <sz val="11"/>
        <color theme="1"/>
        <rFont val="Calibri"/>
        <family val="2"/>
      </rPr>
      <t xml:space="preserve"> If the response is provided in a separate document, please identify the application question to which the document pertains to and ensure that the response is uploaded as the appropriate entry in the Wufoo submission. If the Department is unable to clearly determine which question the response pertains to, the applicant may not receive points for their response.</t>
    </r>
  </si>
  <si>
    <t>Indicate Grant Source 
(CSBG, LIHEAP CEAP, LIHEAP WAP)</t>
  </si>
  <si>
    <t>Indicate 
Program
Year</t>
  </si>
  <si>
    <t>Deduct 5 points for each vacancy.</t>
  </si>
  <si>
    <t>1)
2)</t>
  </si>
  <si>
    <t>Governance: 
In the table below, indicate the types of financial reports presented and discussed at Board meetings held January 1, 2021 thru December 31, 2021. Provide a copy of the financial reports provided during the time period.</t>
  </si>
  <si>
    <t>Attachment B: Part 3 - Efficiency</t>
  </si>
  <si>
    <t>Section 3.1 – Table</t>
  </si>
  <si>
    <t xml:space="preserve">Proposed CSBG Budget </t>
  </si>
  <si>
    <t>Format</t>
  </si>
  <si>
    <t>Answer</t>
  </si>
  <si>
    <t>a. Administrative salaries and fringe related to administrative staff (for example Ex Dir, CFO, admin staff)</t>
  </si>
  <si>
    <t>Dollar figure</t>
  </si>
  <si>
    <t>b. Programmatic salaries and fringe of program staff (for example program directors, case workers, homeless service liaison)</t>
  </si>
  <si>
    <t>d. Costs that are budgeted related to Travel, Supplies, Equipment, Contractual, and Other categories excluding indirect costs in category e.</t>
  </si>
  <si>
    <t>e. Indirect costs (for applicants with a federally approved Indirect Cost Rate Plan or for entities claiming the de minimus rate)</t>
  </si>
  <si>
    <t>Dollar figure a+b+c+d+e</t>
  </si>
  <si>
    <r>
      <t xml:space="preserve">g. Percentage of total CSBG funds budgeted for </t>
    </r>
    <r>
      <rPr>
        <b/>
        <sz val="11"/>
        <color theme="1"/>
        <rFont val="Calibri"/>
        <family val="2"/>
      </rPr>
      <t>programmatic salaries and fringe of program staff</t>
    </r>
  </si>
  <si>
    <t>Percentage
b/f</t>
  </si>
  <si>
    <t>Part 4: Efficiency</t>
  </si>
  <si>
    <t>f. Total CSBG funds requested in budget</t>
  </si>
  <si>
    <t xml:space="preserve">c. Direct Client Support costs (e.g. rent, food, education assistance, tuition) NOTE: From Budget Support Sheet B6. </t>
  </si>
  <si>
    <r>
      <rPr>
        <b/>
        <sz val="11"/>
        <color indexed="8"/>
        <rFont val="Calibri"/>
        <family val="2"/>
      </rPr>
      <t>In the table below,</t>
    </r>
    <r>
      <rPr>
        <sz val="11"/>
        <color theme="1"/>
        <rFont val="Calibri"/>
        <family val="2"/>
      </rPr>
      <t xml:space="preserve"> provide information on the costs that are proposed to be charged to the CSBG grant.  
</t>
    </r>
    <r>
      <rPr>
        <b/>
        <sz val="11"/>
        <color theme="1"/>
        <rFont val="Calibri"/>
        <family val="2"/>
      </rPr>
      <t>Administrative costs</t>
    </r>
    <r>
      <rPr>
        <sz val="11"/>
        <color theme="1"/>
        <rFont val="Calibri"/>
        <family val="2"/>
      </rPr>
      <t xml:space="preserve"> include those expenses related to management staff such as the executive director, accounting staff, human resource staff, administrative personnel, and overhead costs related to same staff.    
</t>
    </r>
    <r>
      <rPr>
        <b/>
        <sz val="11"/>
        <color theme="1"/>
        <rFont val="Calibri"/>
        <family val="2"/>
      </rPr>
      <t>Programmatic costs</t>
    </r>
    <r>
      <rPr>
        <sz val="11"/>
        <color theme="1"/>
        <rFont val="Calibri"/>
        <family val="2"/>
      </rPr>
      <t xml:space="preserve"> relate to costs for staff who provide direct client services and carry out duties such as intake, client interview, casework, case management, referrals, and follow-up. It also includes the overhead costs related to these direct client program staff. 
</t>
    </r>
    <r>
      <rPr>
        <b/>
        <sz val="11"/>
        <color theme="1"/>
        <rFont val="Calibri"/>
        <family val="2"/>
      </rPr>
      <t xml:space="preserve">Direct client support costs </t>
    </r>
    <r>
      <rPr>
        <sz val="11"/>
        <color theme="1"/>
        <rFont val="Calibri"/>
        <family val="2"/>
      </rPr>
      <t xml:space="preserve">relate to costs for direct assistance to clients such as education or employment related assistance (tuition, uniforms, books, etc.) or emergency assistance.
In the table below, break out the part of the Overhead Costs that are administrative and programmatic. </t>
    </r>
  </si>
  <si>
    <r>
      <t xml:space="preserve">Provide information on the amount and percentage of the CSBG grant request that will be utilized for Direct Client Support, </t>
    </r>
    <r>
      <rPr>
        <b/>
        <sz val="11"/>
        <color indexed="8"/>
        <rFont val="Calibri"/>
        <family val="2"/>
      </rPr>
      <t>excluding</t>
    </r>
    <r>
      <rPr>
        <sz val="11"/>
        <color theme="1"/>
        <rFont val="Calibri"/>
        <family val="2"/>
      </rPr>
      <t xml:space="preserve"> any funds that will be used for salaries and overhead costs of Programmatic staff.
Figures for Section 3.1c above will be utilized for this question and should match Budget Sheet B6. 
</t>
    </r>
  </si>
  <si>
    <r>
      <t xml:space="preserve">Percentage of CSBG costs budgeted for direct client support costs:
30% and above: 40 points
20-29%:               30 points
11-19%:               20 points
  5-10%:               10 points
  1-  4%                  5 points
Less than 1%:     -5 points
</t>
    </r>
    <r>
      <rPr>
        <b/>
        <sz val="11"/>
        <color indexed="8"/>
        <rFont val="Calibri"/>
        <family val="2"/>
      </rPr>
      <t xml:space="preserve">
NOTE: </t>
    </r>
    <r>
      <rPr>
        <sz val="11"/>
        <color indexed="8"/>
        <rFont val="Calibri"/>
        <family val="2"/>
      </rPr>
      <t>If calculation is found to be incorrect, -5 points will be deducted.</t>
    </r>
  </si>
  <si>
    <r>
      <t xml:space="preserve">Percentage of CSBG costs budgeted for </t>
    </r>
    <r>
      <rPr>
        <b/>
        <sz val="11"/>
        <color theme="1"/>
        <rFont val="Calibri"/>
        <family val="2"/>
      </rPr>
      <t>programmatic costs</t>
    </r>
    <r>
      <rPr>
        <sz val="11"/>
        <color theme="1"/>
        <rFont val="Calibri"/>
        <family val="2"/>
      </rPr>
      <t xml:space="preserve"> (staff, fringe, and overhead related to programmatic staff) excluding direct client assistance costs:
80% and above: 50 points
60-79%:               40 points
40-59%:               30 points
20-39%:               20 points
Less than 20%:     0  points
</t>
    </r>
    <r>
      <rPr>
        <b/>
        <sz val="11"/>
        <color indexed="8"/>
        <rFont val="Calibri"/>
        <family val="2"/>
      </rPr>
      <t xml:space="preserve">
NOTE: </t>
    </r>
    <r>
      <rPr>
        <sz val="11"/>
        <color indexed="8"/>
        <rFont val="Calibri"/>
        <family val="2"/>
      </rPr>
      <t xml:space="preserve"> If calculation for Programmatic Costs is found to be incorrect, -5 points will be deducted.</t>
    </r>
  </si>
  <si>
    <t>Attachment B: Part 4 - Governance</t>
  </si>
  <si>
    <t>Attachment B: Part 5 - Proposed Service Plan</t>
  </si>
  <si>
    <r>
      <t xml:space="preserve">Points for question 5.2 Service Sites:
Award 50 points for each full-time (M-F 40 hours a week with at least 1 applicant staff person) service site. 
Award 30 points for each part-time (30 hours or more a week with at least 1 part-time applicant staff person) service site. 
Award 20 points for each part-time (20 hours or more a week with at least 1 part-time applicant staff person) service site. 
Award 15 points for each part-time (less than 20 hours a week with at least 1 part-time applicant staff person) service site.
Award 10 points for each outreach site which will be visited at least once per week and CSBG applications taken.
Award 5 points for each outreach site which will be visited at least 1 day out of the month and CSBG applications taken.
</t>
    </r>
    <r>
      <rPr>
        <i/>
        <sz val="11"/>
        <color indexed="8"/>
        <rFont val="Calibri"/>
        <family val="2"/>
      </rPr>
      <t>NOTE:  Maximum points 100 points.</t>
    </r>
  </si>
  <si>
    <t>Part 5: Proposed Service Plan (Brazoria)</t>
  </si>
  <si>
    <t>Part 5: Proposed Service Plan (Fort Bend)</t>
  </si>
  <si>
    <t>Part 5: Proposed Service Plan (Galveston)</t>
  </si>
  <si>
    <t>Part 5: Proposed Service Plan (Wharton)</t>
  </si>
  <si>
    <t>All applications for a particular county will compete against each other.  The score for Parts 1-4 will be added to the score for Part 5 for the particular county the applicant has applied for to calculate the Final Score.</t>
  </si>
  <si>
    <r>
      <rPr>
        <b/>
        <sz val="12"/>
        <color theme="1"/>
        <rFont val="Calibri"/>
        <family val="2"/>
      </rPr>
      <t>NOTE:</t>
    </r>
    <r>
      <rPr>
        <sz val="12"/>
        <color theme="1"/>
        <rFont val="Calibri"/>
        <family val="2"/>
      </rPr>
      <t xml:space="preserve">  If the Department does not receive any applications for Wharton county or the Department determines to not fund one of the applicants that applied for Wharton county, the Department will require one of the funded applicants for the other three counties to accept funds to serve Wharton county.  The Department will offer Wharton county first to the highest scoring applicant.</t>
    </r>
  </si>
  <si>
    <r>
      <t>Instructions to Application Questions Parts 1 through 5</t>
    </r>
    <r>
      <rPr>
        <sz val="16"/>
        <color indexed="8"/>
        <rFont val="Calibri"/>
        <family val="2"/>
      </rPr>
      <t xml:space="preserve">:  </t>
    </r>
  </si>
  <si>
    <t>When responding to the questions in Attachment B - Part 1 - 5:</t>
  </si>
  <si>
    <r>
      <t xml:space="preserve">The RFA is for an organization to administer the Community Services Block Grant (CSBG) for Brazoria, Fort Bend, Galveston, and Wharton counties. An applicant may apply for one or more counties.  
</t>
    </r>
    <r>
      <rPr>
        <b/>
        <i/>
        <sz val="11"/>
        <color indexed="8"/>
        <rFont val="Calibri"/>
        <family val="2"/>
      </rPr>
      <t>Applicants applying for more than one county are to submit a worksheet with responses to Attachment B, Part, 5, questions 5.1, 5.2 and 5.3 for each county for which they are applying (questions 5.1, 5.2 and 5.3 are specific for each county being applied for).</t>
    </r>
  </si>
  <si>
    <t>MET (indicate # met)</t>
  </si>
  <si>
    <t>NOT MET (indicate # not met)</t>
  </si>
  <si>
    <t>Total Organizational Standards 
(50 for governmental agencies, 58 for non-governmental)</t>
  </si>
  <si>
    <t>Per 2021 Organi-
zational Standards Submsn Review</t>
  </si>
  <si>
    <t>Entity</t>
  </si>
  <si>
    <t>Coordinate Services (Y/N)</t>
  </si>
  <si>
    <t>Agreement in place (Y/N)</t>
  </si>
  <si>
    <t>Agreement attached (Y/N)</t>
  </si>
  <si>
    <t>State agency field office for TANF, Food Stamps, WIC, Medicaid, Medicare</t>
  </si>
  <si>
    <t>State TWC Office or Workforce Board</t>
  </si>
  <si>
    <t>School Districts</t>
  </si>
  <si>
    <t>Local Governments</t>
  </si>
  <si>
    <t>For Profit Businesses or Corporations</t>
  </si>
  <si>
    <t>Utility Providers</t>
  </si>
  <si>
    <t>Low-Income Housing Providers</t>
  </si>
  <si>
    <t>Financial Institutions</t>
  </si>
  <si>
    <t>Health Service Institutions</t>
  </si>
  <si>
    <t>Institutions for post secondary education/training</t>
  </si>
  <si>
    <t>Other non-profit organization serving low-income persons</t>
  </si>
  <si>
    <t>Faith Based organizations</t>
  </si>
  <si>
    <t xml:space="preserve">If yes, describe the following and itemize each response: 
1)  the current or planned working relationship with the organization in the specified county,
2) the process that will be used to refer individuals and clients to services and assistance provided by the identified entities,
3)  if you plan to enter into or have a written agreement with the organization(s).
</t>
  </si>
  <si>
    <t xml:space="preserve">Indicate if your organization coordinates or plans to coordinate services in the county for which your organization is applying for and describe the planned working relationship with the organization, the process to refer individuals, and if you plan to or have entered into a written agreement.  
Note:  CSBG funds can be utilized to collaborate with other entities on projects and/or to subcontract for client services.  This question is not related to subcontracting.
Provide copies of written agreements as an attachment and in attachment indicate the document relates to Section 5.3.  
</t>
  </si>
  <si>
    <t xml:space="preserve">Linkages and Coordination:
• Award up to 4 points for each description that was provided in column C in the table, max 48 points.
In awarding points, consider the specificity of the planned coordination and the extent to which it is well thought out. 
Points will not be awarded unless a description is provided in table.
</t>
  </si>
  <si>
    <r>
      <rPr>
        <b/>
        <sz val="11"/>
        <color theme="1"/>
        <rFont val="Calibri"/>
        <family val="2"/>
      </rPr>
      <t xml:space="preserve">Response </t>
    </r>
    <r>
      <rPr>
        <sz val="11"/>
        <color theme="1"/>
        <rFont val="Calibri"/>
        <family val="2"/>
      </rPr>
      <t>(attach additional document if needed and label section #):</t>
    </r>
  </si>
  <si>
    <t>Evaluation of Programs:</t>
  </si>
  <si>
    <r>
      <t>·</t>
    </r>
    <r>
      <rPr>
        <sz val="7"/>
        <color theme="1"/>
        <rFont val="Times New Roman"/>
        <family val="1"/>
      </rPr>
      <t xml:space="preserve">   </t>
    </r>
    <r>
      <rPr>
        <sz val="11"/>
        <color theme="1"/>
        <rFont val="Calibri"/>
        <family val="2"/>
      </rPr>
      <t>Award 0 points for each no or if no description was provided for yes responses.</t>
    </r>
  </si>
  <si>
    <t>Evaluation process in place</t>
  </si>
  <si>
    <t>Yes/ No</t>
  </si>
  <si>
    <r>
      <t>If Yes, briefly describe the evaluation process</t>
    </r>
    <r>
      <rPr>
        <sz val="11"/>
        <color theme="1"/>
        <rFont val="Calibri"/>
        <family val="2"/>
      </rPr>
      <t xml:space="preserve"> </t>
    </r>
    <r>
      <rPr>
        <b/>
        <sz val="11"/>
        <color theme="1"/>
        <rFont val="Calibri"/>
        <family val="2"/>
      </rPr>
      <t>and provide information on how the information is evaluated and used to make improvements to programs and processes.</t>
    </r>
  </si>
  <si>
    <t>Client Surveys</t>
  </si>
  <si>
    <t>Quarterly monitoring of meeting expenditure targets/benchmarks</t>
  </si>
  <si>
    <t>Quarterly monitoring of meeting performance targets/benchmarks</t>
  </si>
  <si>
    <t>Process for taking evaluation data and making improvements to programs and services</t>
  </si>
  <si>
    <r>
      <t>·</t>
    </r>
    <r>
      <rPr>
        <sz val="7"/>
        <color theme="1"/>
        <rFont val="Times New Roman"/>
        <family val="1"/>
      </rPr>
      <t xml:space="preserve">   </t>
    </r>
    <r>
      <rPr>
        <sz val="11"/>
        <color theme="1"/>
        <rFont val="Calibri"/>
        <family val="2"/>
      </rPr>
      <t>Award up to 10 points for each yes, based on the description provided.</t>
    </r>
  </si>
  <si>
    <t>Services and activities:</t>
  </si>
  <si>
    <t>Award 0 points for each no or if no description was not provided for yes responses.</t>
  </si>
  <si>
    <t xml:space="preserve">
NPI 2. Education and Cognitive Development (FNPI 2, a.-j.)</t>
  </si>
  <si>
    <t>NPI 1. Employment (FNPI 1, a.-h.)</t>
  </si>
  <si>
    <t>Module 4. Section B.
2. Education and Cognitive Development Services (SRV 2. a.-z.)</t>
  </si>
  <si>
    <t>Module 4. 
Section B.
3. Income and Asset Building Services (SRV 3. a.-q.)</t>
  </si>
  <si>
    <t>If Yes, briefly describe the services provided directly or thru partners 
and which NPIs had persons reported.</t>
  </si>
  <si>
    <t>Employment, Education, and Asset Bldg Service 
Based on CSBG Monthly Performance Report</t>
  </si>
  <si>
    <t>Number of Unduplicated Persons reported in 2021 (Jan-Dec) for referenced 
FNPI or SRVs</t>
  </si>
  <si>
    <t>Award 2 points for each person reported in column G if a description has been provided in column C.</t>
  </si>
  <si>
    <t xml:space="preserve">Complete the table below for each county that applicant is applying for. 
How many full time service sites (open M-F full time 40 hours per week) will be open and how many part-time service sites (open half days or open less than 40 hours weekly) will be open in each county for which applicant is applying. 
If full or part-time service sites will not be operated, but instead applications will be accepted by applicant staff at outreach sites on a regularly planned weekly schedule, provide information on the planned schedule (# days a week and in what city(ies)). 
If applicant does not plan to have service sites or outreach sites, provide a detailed plan on a separate page how the county (ies) will be served with CSBG funds.   </t>
  </si>
  <si>
    <t>Documents related to case management services.</t>
  </si>
  <si>
    <t>Certifications</t>
  </si>
  <si>
    <t>Yes, award 50 points for CSBG and 50 points for LIHEAP CEAP or LIHEAP WAP (note: max pts to award is 100 points if both CSBG and LIHEAP are administered , even if the applicant administers LIHEAP CEAP and LIHEAP WAP and CSBG)
No, 0 points</t>
  </si>
  <si>
    <t xml:space="preserve">Applicant is to only answer either question A. or B., NOT both.
The Applicant is:
A) geographically located in the county(ies) for which the applicant is applying and is providing a range of services designed to eliminate poverty and foster self-sufficiency in same county(ies).
</t>
  </si>
  <si>
    <t xml:space="preserve">Response: </t>
  </si>
  <si>
    <t xml:space="preserve">Response: Yes or No
(In response cell, state yes or no.  If yes, also explain the services currently provided that eliminate poverty and foster self-sufficiency.)
If you answered A: 
• Yes, award = 25 points
• No, award = 0 points 
OR
</t>
  </si>
  <si>
    <t>B) in an area that is contiguous to or within reasonable proximity to the county(ies) for which applicant is applying and is already providing related services in the same county(ies).</t>
  </si>
  <si>
    <t xml:space="preserve">Response: Yes or No
(In response cell, state yes or no.  If yes, also explain if your organization is already providing a related service in the county(ies) and explain what those related services are.)
If you answered B:
• Yes, award = 25 points
• No, award = 0 points </t>
  </si>
  <si>
    <t>1.3 A</t>
  </si>
  <si>
    <t>1.3 B</t>
  </si>
  <si>
    <r>
      <t>In the table below</t>
    </r>
    <r>
      <rPr>
        <sz val="11"/>
        <color theme="1"/>
        <rFont val="Calibri"/>
        <family val="2"/>
      </rPr>
      <t>, provide information on the types of services and activities provided during calendar year 2021.  For any yes response, include a brief narrative description of those services and the number of unduplicated persons served with these services in calendar year 2021 in the table below.  Points will only be awarded if description is provided.</t>
    </r>
  </si>
  <si>
    <t>NPI 3. Income and Asset Building (FNPI 3)  (FNPI 3, a.-h.)</t>
  </si>
  <si>
    <t xml:space="preserve">Module 4. Section B. 1. Employment Services (SRV 1. a.-q.)
</t>
  </si>
  <si>
    <r>
      <t>Provide the following information related to your organization’s expenditures of CSBG, LIHEAP CEAP, and LIHEAP WAP funds for the 2020 and 2021 TDHCA contract(s) at the</t>
    </r>
    <r>
      <rPr>
        <i/>
        <sz val="11"/>
        <rFont val="Calibri"/>
        <family val="2"/>
      </rPr>
      <t xml:space="preserve"> end of the original Contract Term</t>
    </r>
    <r>
      <rPr>
        <sz val="11"/>
        <rFont val="Calibri"/>
        <family val="2"/>
      </rPr>
      <t xml:space="preserve"> (i.e., Jan 1-Dec 31).   If additional funds were added to the original allocation amount, do not include the additional funds in calculating the percentage of funds expended.  Use the original allocation contract amount in calculating the percentage of funds expended.  For Cumulative Expenditures report the amount expended of the original contract amount.
If no funding was received, leave blank. </t>
    </r>
  </si>
  <si>
    <r>
      <t xml:space="preserve">Applicant's history of CSBG expenditures for PY 2020 and 2021 for CSBG, LIHEAP CEAP, LIHEAP WAP:
• For each Percentage Point of funds not expended of the original contract amount deduct -1 point deduction for each year.  
i.e., Expended 95% of the 2020 CSBG contract by December 31, 2020 of the contract year and expended 95% of 2021 contract by December 31, 2021 equals a -10 point deduction.
</t>
    </r>
    <r>
      <rPr>
        <b/>
        <sz val="11"/>
        <rFont val="Calibri"/>
        <family val="2"/>
      </rPr>
      <t>NOTE</t>
    </r>
    <r>
      <rPr>
        <sz val="11"/>
        <rFont val="Calibri"/>
        <family val="2"/>
      </rPr>
      <t xml:space="preserve">: maximum deduction -60 points.
</t>
    </r>
  </si>
  <si>
    <t>CSBG, LIHEAP CEAP, LIHEAP WAP Award Amount</t>
  </si>
  <si>
    <t xml:space="preserve">Applicant's FFY 2021 Organizational Standards. 
• For each Organizational Standard NOT MET, deduct 2 points.  
i.e., Met 54 of the 58 Org Standards for FFY2021 equals an 8 point deduction (4 Standards NOT MET X 2 = 8).  
</t>
  </si>
  <si>
    <r>
      <t xml:space="preserve">For the county(ies) for which your organization is applying, describe how your organization will provide case managent services to persons who want to work towards transitioning out of poverty into self-sufficiency and information related to how education and employment needs will be addressed and what type of direct assistance will be provided.  
</t>
    </r>
    <r>
      <rPr>
        <b/>
        <sz val="11"/>
        <color theme="1"/>
        <rFont val="Calibri"/>
        <family val="2"/>
      </rPr>
      <t>Attach</t>
    </r>
    <r>
      <rPr>
        <sz val="11"/>
        <color theme="1"/>
        <rFont val="Calibri"/>
        <family val="2"/>
      </rPr>
      <t xml:space="preserve"> a copy of Case Management Standards/ Policies &amp; Procedures and Forms utilized by your organization.</t>
    </r>
  </si>
  <si>
    <r>
      <t xml:space="preserve">Award up to </t>
    </r>
    <r>
      <rPr>
        <b/>
        <sz val="11"/>
        <color theme="1"/>
        <rFont val="Calibri"/>
        <family val="2"/>
      </rPr>
      <t>10</t>
    </r>
    <r>
      <rPr>
        <sz val="11"/>
        <color theme="1"/>
        <rFont val="Calibri"/>
        <family val="2"/>
      </rPr>
      <t xml:space="preserve"> points for the quality of the Case Management Standards/Policies &amp; Procedures and forms submitted.  Consider quality of pre-assessment, integrated assessment, post assessment, and service plan forms.
Award up to </t>
    </r>
    <r>
      <rPr>
        <b/>
        <sz val="11"/>
        <color theme="1"/>
        <rFont val="Calibri"/>
        <family val="2"/>
      </rPr>
      <t xml:space="preserve">20 </t>
    </r>
    <r>
      <rPr>
        <sz val="11"/>
        <color theme="1"/>
        <rFont val="Calibri"/>
        <family val="2"/>
      </rPr>
      <t xml:space="preserve">points for the description of what the organization plans to do to provide case management services and information on how education and employment needs will be addressed and what type of direct assistance will be provided.
In awarding points, consider the specificity and the extent to which it is well thought out. 
Points will not be awarded unless a description is provided in the table below. </t>
    </r>
  </si>
  <si>
    <r>
      <t xml:space="preserve">Application of ROMA: </t>
    </r>
    <r>
      <rPr>
        <sz val="11"/>
        <color theme="1"/>
        <rFont val="Calibri"/>
        <family val="2"/>
      </rPr>
      <t xml:space="preserve">In the table below, indicate if your organization has a formal process to evaluate program results and to evaluate the accomplishment of performance and expenditures targets or benchmarks. </t>
    </r>
  </si>
  <si>
    <t xml:space="preserve">1) How many board seats does your organization have per the Bylaws?  
2) How many board vacancies are currently vacant in excess of 90 days? </t>
  </si>
  <si>
    <r>
      <rPr>
        <b/>
        <sz val="11"/>
        <rFont val="Calibri"/>
        <family val="2"/>
      </rPr>
      <t>Points for questions 1-3 within 5.1:</t>
    </r>
    <r>
      <rPr>
        <sz val="11"/>
        <rFont val="Calibri"/>
        <family val="2"/>
      </rPr>
      <t xml:space="preserve">
Award a maximum of 25 points for each of the questions 1-3 within 5.1. Responses will be compared to other applicant's responses when determining whether response is below average, average, above average or excellent.
25 points being an excellent and very sound plan, very thorough, detailed response providing all information requested. 
20 points for an above average sound plan, good responses and provided all requested information.
15 points for an average and fairly sound plan, average quality responses which provided most of the requested information.
-10 point deduction for a below average plan which was not well developed and responses which were not very detailed or did not provide all of the requested information.
</t>
    </r>
    <r>
      <rPr>
        <b/>
        <sz val="11"/>
        <color indexed="8"/>
        <rFont val="Calibri"/>
        <family val="2"/>
      </rPr>
      <t/>
    </r>
  </si>
  <si>
    <r>
      <t>N</t>
    </r>
    <r>
      <rPr>
        <b/>
        <sz val="11"/>
        <color indexed="8"/>
        <rFont val="Calibri"/>
        <family val="2"/>
      </rPr>
      <t>OTE:  Applicants are to respond to the question for the county applicable to this worksheet</t>
    </r>
    <r>
      <rPr>
        <sz val="11"/>
        <color indexed="8"/>
        <rFont val="Calibri"/>
        <family val="2"/>
      </rPr>
      <t xml:space="preserve">.
In a separate document, provide a response to question 5.1 for the applicable county that applicant is applying for.  
The response is limited to a five page limit for each county for which the applicant is applying for.
In no more than five pages (11 point font, 8 1/2" x 11" page size, 1" margins, single or 1.5 spacing or double spaced) provide a typewritten explanation of how your organization will implement the CSBG program in the county(ies) for which you have applied.  
Address the following questions (1-3 below) areas in your response and itemize each response using the Section question and the numbers indicated (ex Section 5.1 - 1):  
</t>
    </r>
  </si>
  <si>
    <t>Refer to question 5.1 for details.</t>
  </si>
  <si>
    <t>Type of Service Center 
or Outreach Site
(add rows as necessary)</t>
  </si>
  <si>
    <t>City and County for Service Ctr 
or Outreah Site</t>
  </si>
  <si>
    <t xml:space="preserve"># of Full Time Staff in the service center/outreach site
</t>
  </si>
  <si>
    <t xml:space="preserve"># of Part Time Staff in the service center/outreach site
</t>
  </si>
  <si>
    <t># of Days of Operation per Week</t>
  </si>
  <si>
    <t># of Hours of Operation per Week</t>
  </si>
  <si>
    <t>Place an X to indicate if you will operate a 
Service Ctr or Outreach Site in the referenced county</t>
  </si>
  <si>
    <t xml:space="preserve">5.3
</t>
  </si>
  <si>
    <r>
      <t>Is the applicant curren</t>
    </r>
    <r>
      <rPr>
        <sz val="11"/>
        <rFont val="Calibri"/>
        <family val="2"/>
      </rPr>
      <t>tly administering any of the following Texas Department of Housing and Community Affairs (TDHCA)</t>
    </r>
    <r>
      <rPr>
        <sz val="11"/>
        <color theme="1"/>
        <rFont val="Calibri"/>
        <family val="2"/>
      </rPr>
      <t xml:space="preserve"> grants </t>
    </r>
    <r>
      <rPr>
        <sz val="11"/>
        <rFont val="Calibri"/>
        <family val="2"/>
      </rPr>
      <t>provided directly by TDHCA?</t>
    </r>
  </si>
  <si>
    <r>
      <t xml:space="preserve">Provide </t>
    </r>
    <r>
      <rPr>
        <i/>
        <sz val="11"/>
        <color theme="1"/>
        <rFont val="Calibri"/>
        <family val="2"/>
      </rPr>
      <t>follow-up responses</t>
    </r>
    <r>
      <rPr>
        <sz val="11"/>
        <color theme="1"/>
        <rFont val="Calibri"/>
        <family val="2"/>
      </rPr>
      <t xml:space="preserve"> from funding agency and your organization to demonstrate resolution of monitoring findings/deficiencies. If follow-up response has not been released, explain.
For ease of review, please number the pages of the documents, even if the numbering is handwritten.
Deficiencies are those which identify issues related to fraud, waste, abuse, or financial irregularity, or significant non-compliance with either federal rules, state regulations/rules including, but not limited to 2 CFR Part 200 or Uniform Grant Management Standards.</t>
    </r>
  </si>
  <si>
    <t>Board minutes</t>
  </si>
  <si>
    <t>Financial Reports to Board</t>
  </si>
  <si>
    <r>
      <t xml:space="preserve">Type and frequency of Financial Reports provided to the Board. </t>
    </r>
    <r>
      <rPr>
        <i/>
        <sz val="11"/>
        <color indexed="8"/>
        <rFont val="Calibri"/>
        <family val="2"/>
      </rPr>
      <t xml:space="preserve"> Minutes need to reflect financial reporting and financial reports. </t>
    </r>
    <r>
      <rPr>
        <b/>
        <i/>
        <sz val="11"/>
        <color indexed="8"/>
        <rFont val="Calibri"/>
        <family val="2"/>
      </rPr>
      <t xml:space="preserve"> Financial reports </t>
    </r>
    <r>
      <rPr>
        <i/>
        <sz val="11"/>
        <color indexed="8"/>
        <rFont val="Calibri"/>
        <family val="2"/>
      </rPr>
      <t xml:space="preserve">must be provided with application to receive points:
• </t>
    </r>
    <r>
      <rPr>
        <sz val="11"/>
        <color indexed="8"/>
        <rFont val="Calibri"/>
        <family val="2"/>
      </rPr>
      <t>Financial reports provided at each board meeting during the 12-month period: Award = 20 points</t>
    </r>
    <r>
      <rPr>
        <sz val="11"/>
        <color theme="1"/>
        <rFont val="Calibri"/>
        <family val="2"/>
      </rPr>
      <t xml:space="preserve">
•Financial reports not provided at each meeting, but were provided at least 4 times during the 12 month period: Award = 10 points
•Financial reports were provided 3-4 times in the twelve month period
= 5 points
•Financial reports were provided less than three times in the 12 month period = 0 points
Points will be awarded for only one of the time periods. 
</t>
    </r>
  </si>
  <si>
    <t>Performance Reports to Board</t>
  </si>
  <si>
    <r>
      <t xml:space="preserve">Type and frequency of Performance Reports provided to the Board.  Minutes need to reflect performance reporting and </t>
    </r>
    <r>
      <rPr>
        <b/>
        <sz val="11"/>
        <color theme="1"/>
        <rFont val="Calibri"/>
        <family val="2"/>
      </rPr>
      <t>performance reports must be provided</t>
    </r>
    <r>
      <rPr>
        <sz val="11"/>
        <color theme="1"/>
        <rFont val="Calibri"/>
        <family val="2"/>
      </rPr>
      <t xml:space="preserve"> with application to receive points:
• Performance reports provided at each board meeting during the 12-month period: Award = 20 points
• Performance reports not provided at each meeting, but were provided at least 4 times during the 12 month period: Award = 10 points
• Performance reports were provided 3-4 times in the 12 month period: Award = 5 points
• Performance reports were provided less than three times in the 12 month period: Award = 0 points
Points will be awarded for only one of the time periods. </t>
    </r>
  </si>
  <si>
    <t>Refer to question 5.3 for details.</t>
  </si>
  <si>
    <t>* The Self-Score column on Attachment B Parts 1-5 are to be completed by the Applicant; however, the Department does not base its scoring of the application on the Applicant's self-score.</t>
  </si>
  <si>
    <t>**TDHCA reserves the right to request further information related to the application for clarification purposes during the scoring review period.</t>
  </si>
  <si>
    <r>
      <rPr>
        <b/>
        <sz val="11"/>
        <color indexed="8"/>
        <rFont val="Calibri"/>
        <family val="2"/>
      </rPr>
      <t xml:space="preserve">1) </t>
    </r>
    <r>
      <rPr>
        <sz val="11"/>
        <color indexed="8"/>
        <rFont val="Calibri"/>
        <family val="2"/>
      </rPr>
      <t xml:space="preserve">a timeline (# days after award notification) for when a) staff will be hired, b) offices open for business, c) what type of community outreach conducted, and d) and estimated date by when applications for assistance will be accepted, 
</t>
    </r>
    <r>
      <rPr>
        <b/>
        <sz val="11"/>
        <color indexed="8"/>
        <rFont val="Calibri"/>
        <family val="2"/>
      </rPr>
      <t>2)</t>
    </r>
    <r>
      <rPr>
        <sz val="11"/>
        <color indexed="8"/>
        <rFont val="Calibri"/>
        <family val="2"/>
      </rPr>
      <t xml:space="preserve"> a description of the the type of assistance and services that will be provided with CSBG, and
</t>
    </r>
    <r>
      <rPr>
        <b/>
        <sz val="11"/>
        <color indexed="8"/>
        <rFont val="Calibri"/>
        <family val="2"/>
      </rPr>
      <t>3)</t>
    </r>
    <r>
      <rPr>
        <sz val="11"/>
        <color indexed="8"/>
        <rFont val="Calibri"/>
        <family val="2"/>
      </rPr>
      <t xml:space="preserve"> a  description of the types of programs/grants to be supported with CSBG.     
</t>
    </r>
    <r>
      <rPr>
        <b/>
        <sz val="11"/>
        <color indexed="8"/>
        <rFont val="Calibri"/>
        <family val="2"/>
      </rPr>
      <t/>
    </r>
  </si>
  <si>
    <t xml:space="preserve">Provide the following information related to your organization’s compliance with having a current (accepted/approved by TDHCA) Community Needs Assessment (CNA), Strategic Plan, and Community Action Plan.
</t>
  </si>
  <si>
    <r>
      <t xml:space="preserve">Number of monitoring findings, deficiencies and disallowed costs identified in monitoring reviews of state funded programs.
For each monitoring report: 
(1) Monitoring report had findings which are not significant: 
  Deduct -2 points per finding which are not significant.
(2) Monitoring report had findings which are significant, significant being findings related to questoned costs or potentially ineligible costs related to client financial assistance to ineligible clients or cost allocation issues: 
  Deduct -5 points per finding which are significant.
(3) For each monitoring report of any State or federal funds which had disallowed costs from $1- $999, deduct </t>
    </r>
    <r>
      <rPr>
        <strike/>
        <sz val="11"/>
        <rFont val="Calibri"/>
        <family val="2"/>
      </rPr>
      <t xml:space="preserve"> 
</t>
    </r>
    <r>
      <rPr>
        <sz val="11"/>
        <rFont val="Calibri"/>
        <family val="2"/>
      </rPr>
      <t xml:space="preserve">-10 points, in addition to point deductions related to (1) and (2) above.
(4) For each monitoring report of any State or federal funds which had disallowed costs $1,000 and above, deduct -20 points, in addition to point deductions related to (1) and (2) above.
(5) Applicant shows history of not cooperating with or not submitting TDHCA requested monitoring documentation:
Deduct -20 points per fund source of non-cooperation.
</t>
    </r>
    <r>
      <rPr>
        <b/>
        <sz val="11"/>
        <rFont val="Calibri"/>
        <family val="2"/>
      </rPr>
      <t xml:space="preserve">Note: </t>
    </r>
    <r>
      <rPr>
        <sz val="11"/>
        <rFont val="Calibri"/>
        <family val="2"/>
      </rPr>
      <t>If monitoring report and follow-up responses are not attached and/or explanatory information as to why a monitoring report is not provided:   Deduct -4 points per funded program.  
Note:  maximum point deduction -70 points total</t>
    </r>
  </si>
  <si>
    <t>Within Timeframe and Date Submitted: 
Yes or No and Date Submitted</t>
  </si>
  <si>
    <t>NA</t>
  </si>
  <si>
    <r>
      <t xml:space="preserve">Audit:
Submit the most recently completed Single Audit or third-party audit. The Single Audit submitted should be the one due as per State and Federal requirements.  Also include management letters and responses to management letters as applicable.  Submit/upload with Attachment C.
If the audit indicates that the findings/questioned costs, disallowed costs, or internal control deficiencies/ concerns, are the same as those raised in the monitoring reports already addressed in Section 2.1, the application will not lose points in both areas for those items.  Section 2.1 will be scored first, and any additional point deductions will be applied here.
An organization </t>
    </r>
    <r>
      <rPr>
        <i/>
        <sz val="11"/>
        <color indexed="8"/>
        <rFont val="Calibri"/>
        <family val="2"/>
      </rPr>
      <t>not</t>
    </r>
    <r>
      <rPr>
        <sz val="11"/>
        <color indexed="8"/>
        <rFont val="Calibri"/>
        <family val="2"/>
      </rPr>
      <t xml:space="preserve"> subject to either the Federal or the State Single Audit requirements must submit one copy of a third-party audit of financial statements prepared by a Certified Public Accountant, including any notes to the audit.  Submit/upload with Attachment C.
Private Nonprofit Organizations that have expended less than $750,000 in Federal or State funds </t>
    </r>
    <r>
      <rPr>
        <u/>
        <sz val="11"/>
        <color indexed="8"/>
        <rFont val="Calibri"/>
        <family val="2"/>
      </rPr>
      <t>and</t>
    </r>
    <r>
      <rPr>
        <sz val="11"/>
        <color indexed="8"/>
        <rFont val="Calibri"/>
        <family val="2"/>
      </rPr>
      <t xml:space="preserve"> who have received LIHEAP or CSBG funds from the Department in the last fiscal year are not required by federal or state law to have an audit and therefore are not required to submit a separate audit with this RFA. For these organizations, Section 2.1 will suffice as the scoring tool to be used for prior performance.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</si>
</sst>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m/d/yy;@"/>
    <numFmt numFmtId="165" formatCode="0.0"/>
    <numFmt numFmtId="166" formatCode="[&lt;=9999999]###\-####;\(###\)\ ###\-####"/>
    <numFmt numFmtId="167" formatCode="_(* #,##0_);_(* \(#,##0\);_(* &quot;-&quot;??_);_(@_)"/>
  </numFmts>
  <fonts count="46" x14ac:knownFonts="1">
    <font>
      <sz val="11"/>
      <color theme="1"/>
      <name val="Calibri"/>
      <family val="2"/>
    </font>
    <font>
      <sz val="11"/>
      <color indexed="8"/>
      <name val="Calibri"/>
      <family val="2"/>
    </font>
    <font>
      <b/>
      <sz val="11"/>
      <color indexed="8"/>
      <name val="Calibri"/>
      <family val="2"/>
    </font>
    <font>
      <b/>
      <sz val="11"/>
      <name val="Calibri"/>
      <family val="2"/>
    </font>
    <font>
      <i/>
      <sz val="11"/>
      <color indexed="8"/>
      <name val="Calibri"/>
      <family val="2"/>
    </font>
    <font>
      <sz val="11"/>
      <name val="Calibri"/>
      <family val="2"/>
    </font>
    <font>
      <i/>
      <sz val="11"/>
      <name val="Calibri"/>
      <family val="2"/>
    </font>
    <font>
      <sz val="7"/>
      <color indexed="8"/>
      <name val="Times New Roman"/>
      <family val="1"/>
    </font>
    <font>
      <sz val="16"/>
      <color indexed="8"/>
      <name val="Calibri"/>
      <family val="2"/>
    </font>
    <font>
      <b/>
      <sz val="9"/>
      <color indexed="8"/>
      <name val="Calibri"/>
      <family val="2"/>
    </font>
    <font>
      <b/>
      <i/>
      <sz val="11"/>
      <color indexed="8"/>
      <name val="Calibri"/>
      <family val="2"/>
    </font>
    <font>
      <u/>
      <sz val="11"/>
      <color indexed="8"/>
      <name val="Calibri"/>
      <family val="2"/>
    </font>
    <font>
      <b/>
      <sz val="11"/>
      <color indexed="10"/>
      <name val="Calibri"/>
      <family val="2"/>
    </font>
    <font>
      <u/>
      <sz val="11"/>
      <name val="Calibri"/>
      <family val="2"/>
    </font>
    <font>
      <sz val="11"/>
      <color theme="1"/>
      <name val="Calibri"/>
      <family val="2"/>
    </font>
    <font>
      <u/>
      <sz val="11"/>
      <color theme="10"/>
      <name val="Calibri"/>
      <family val="2"/>
    </font>
    <font>
      <b/>
      <sz val="11"/>
      <color theme="1"/>
      <name val="Calibri"/>
      <family val="2"/>
    </font>
    <font>
      <b/>
      <sz val="9"/>
      <color theme="1"/>
      <name val="Calibri"/>
      <family val="2"/>
    </font>
    <font>
      <b/>
      <i/>
      <sz val="13"/>
      <color theme="1"/>
      <name val="Calibri"/>
      <family val="2"/>
    </font>
    <font>
      <u/>
      <sz val="11"/>
      <color theme="1"/>
      <name val="Calibri"/>
      <family val="2"/>
    </font>
    <font>
      <b/>
      <sz val="11"/>
      <color rgb="FF000000"/>
      <name val="Calibri"/>
      <family val="2"/>
    </font>
    <font>
      <b/>
      <sz val="12"/>
      <color theme="1"/>
      <name val="Calibri"/>
      <family val="2"/>
    </font>
    <font>
      <sz val="12"/>
      <color theme="1"/>
      <name val="Calibri"/>
      <family val="2"/>
    </font>
    <font>
      <u/>
      <sz val="11"/>
      <color rgb="FF0000FF"/>
      <name val="Calibri"/>
      <family val="2"/>
    </font>
    <font>
      <sz val="9"/>
      <color theme="1"/>
      <name val="Calibri"/>
      <family val="2"/>
    </font>
    <font>
      <sz val="14"/>
      <color theme="1"/>
      <name val="Calibri"/>
      <family val="2"/>
    </font>
    <font>
      <b/>
      <sz val="14"/>
      <color theme="1"/>
      <name val="Calibri"/>
      <family val="2"/>
    </font>
    <font>
      <b/>
      <u/>
      <sz val="11"/>
      <color rgb="FF0000FF"/>
      <name val="Calibri"/>
      <family val="2"/>
    </font>
    <font>
      <b/>
      <sz val="10"/>
      <color theme="1"/>
      <name val="Calibri"/>
      <family val="2"/>
    </font>
    <font>
      <sz val="11"/>
      <color rgb="FF0070C0"/>
      <name val="Calibri"/>
      <family val="2"/>
    </font>
    <font>
      <sz val="11"/>
      <color rgb="FF0000FF"/>
      <name val="Calibri"/>
      <family val="2"/>
    </font>
    <font>
      <b/>
      <i/>
      <sz val="12"/>
      <color theme="1"/>
      <name val="Calibri"/>
      <family val="2"/>
    </font>
    <font>
      <b/>
      <u/>
      <sz val="11"/>
      <color theme="1"/>
      <name val="Calibri"/>
      <family val="2"/>
    </font>
    <font>
      <b/>
      <i/>
      <sz val="14"/>
      <color theme="1"/>
      <name val="Calibri"/>
      <family val="2"/>
    </font>
    <font>
      <b/>
      <sz val="16"/>
      <color theme="1"/>
      <name val="Calibri"/>
      <family val="2"/>
    </font>
    <font>
      <b/>
      <i/>
      <sz val="11"/>
      <color theme="1"/>
      <name val="Calibri"/>
      <family val="2"/>
    </font>
    <font>
      <b/>
      <sz val="24"/>
      <color rgb="FFFF0000"/>
      <name val="Calibri"/>
      <family val="2"/>
    </font>
    <font>
      <sz val="8"/>
      <color rgb="FF000000"/>
      <name val="Segoe UI"/>
      <family val="2"/>
    </font>
    <font>
      <sz val="12"/>
      <color rgb="FFFF0000"/>
      <name val="Calibri"/>
      <family val="2"/>
    </font>
    <font>
      <sz val="11"/>
      <color rgb="FFFF0000"/>
      <name val="Calibri"/>
      <family val="2"/>
    </font>
    <font>
      <sz val="12"/>
      <name val="Calibri"/>
      <family val="2"/>
    </font>
    <font>
      <sz val="11"/>
      <color theme="1"/>
      <name val="Symbol"/>
      <family val="1"/>
      <charset val="2"/>
    </font>
    <font>
      <sz val="7"/>
      <color theme="1"/>
      <name val="Times New Roman"/>
      <family val="1"/>
    </font>
    <font>
      <b/>
      <sz val="10"/>
      <name val="Calibri"/>
      <family val="2"/>
    </font>
    <font>
      <i/>
      <sz val="11"/>
      <color theme="1"/>
      <name val="Calibri"/>
      <family val="2"/>
    </font>
    <font>
      <strike/>
      <sz val="11"/>
      <name val="Calibri"/>
      <family val="2"/>
    </font>
  </fonts>
  <fills count="19">
    <fill>
      <patternFill patternType="none"/>
    </fill>
    <fill>
      <patternFill patternType="gray125"/>
    </fill>
    <fill>
      <patternFill patternType="solid">
        <fgColor theme="2"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4" tint="-0.249977111117893"/>
        <bgColor indexed="64"/>
      </patternFill>
    </fill>
    <fill>
      <patternFill patternType="solid">
        <fgColor rgb="FF00B0F0"/>
        <bgColor indexed="64"/>
      </patternFill>
    </fill>
    <fill>
      <patternFill patternType="solid">
        <fgColor theme="9"/>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249977111117893"/>
        <bgColor indexed="64"/>
      </patternFill>
    </fill>
    <fill>
      <patternFill patternType="solid">
        <fgColor theme="0" tint="-0.149967955565050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2F2F2"/>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dotted">
        <color indexed="64"/>
      </top>
      <bottom style="dotted">
        <color indexed="64"/>
      </bottom>
      <diagonal/>
    </border>
    <border>
      <left/>
      <right style="medium">
        <color indexed="64"/>
      </right>
      <top style="medium">
        <color indexed="64"/>
      </top>
      <bottom/>
      <diagonal/>
    </border>
    <border>
      <left style="medium">
        <color indexed="64"/>
      </left>
      <right style="medium">
        <color indexed="64"/>
      </right>
      <top style="dotted">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rgb="FF000000"/>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43" fontId="14" fillId="0" borderId="0" applyFont="0" applyFill="0" applyBorder="0" applyAlignment="0" applyProtection="0"/>
    <xf numFmtId="0" fontId="15" fillId="0" borderId="0" applyNumberFormat="0" applyFill="0" applyBorder="0" applyAlignment="0" applyProtection="0"/>
    <xf numFmtId="9" fontId="14" fillId="0" borderId="0" applyFont="0" applyFill="0" applyBorder="0" applyAlignment="0" applyProtection="0"/>
    <xf numFmtId="44" fontId="14" fillId="0" borderId="0" applyFont="0" applyFill="0" applyBorder="0" applyAlignment="0" applyProtection="0"/>
  </cellStyleXfs>
  <cellXfs count="551">
    <xf numFmtId="0" fontId="0" fillId="0" borderId="0" xfId="0"/>
    <xf numFmtId="0" fontId="0" fillId="0" borderId="0" xfId="0" applyFont="1"/>
    <xf numFmtId="0" fontId="0" fillId="0" borderId="1" xfId="0" applyFont="1" applyFill="1" applyBorder="1" applyAlignment="1">
      <alignment horizontal="center" vertical="center" wrapText="1"/>
    </xf>
    <xf numFmtId="0" fontId="0" fillId="0" borderId="2" xfId="0" applyFont="1" applyBorder="1" applyAlignment="1">
      <alignment vertical="center" wrapText="1"/>
    </xf>
    <xf numFmtId="0" fontId="0" fillId="0" borderId="0" xfId="0" applyFont="1" applyAlignment="1"/>
    <xf numFmtId="0" fontId="0" fillId="0" borderId="0" xfId="0" applyFont="1" applyAlignment="1">
      <alignment vertical="top" wrapText="1"/>
    </xf>
    <xf numFmtId="0" fontId="0" fillId="0" borderId="0" xfId="0" applyFont="1" applyAlignment="1">
      <alignment horizontal="center"/>
    </xf>
    <xf numFmtId="0" fontId="16" fillId="2" borderId="0" xfId="0" applyFont="1" applyFill="1" applyAlignment="1">
      <alignment horizontal="center"/>
    </xf>
    <xf numFmtId="0" fontId="0" fillId="0" borderId="0" xfId="0" applyFont="1" applyAlignment="1">
      <alignment wrapText="1"/>
    </xf>
    <xf numFmtId="0" fontId="0" fillId="0" borderId="0" xfId="0" applyFont="1" applyAlignment="1">
      <alignment vertical="top"/>
    </xf>
    <xf numFmtId="0" fontId="16" fillId="3" borderId="3" xfId="0" applyFont="1" applyFill="1" applyBorder="1" applyAlignment="1">
      <alignment horizontal="center" vertical="center" wrapText="1"/>
    </xf>
    <xf numFmtId="0" fontId="16" fillId="4" borderId="1" xfId="0" applyFont="1" applyFill="1" applyBorder="1" applyAlignment="1">
      <alignment horizontal="center" vertical="top" wrapText="1"/>
    </xf>
    <xf numFmtId="0" fontId="0" fillId="0" borderId="4" xfId="0" applyFont="1" applyBorder="1" applyAlignment="1">
      <alignment vertical="top" wrapText="1"/>
    </xf>
    <xf numFmtId="0" fontId="18" fillId="0" borderId="0" xfId="0" applyFont="1" applyAlignment="1">
      <alignment horizontal="center" vertical="top"/>
    </xf>
    <xf numFmtId="0" fontId="0" fillId="0" borderId="0" xfId="0" applyFont="1" applyAlignment="1">
      <alignment horizontal="center" vertical="top"/>
    </xf>
    <xf numFmtId="0" fontId="16" fillId="5" borderId="0" xfId="0" applyFont="1" applyFill="1" applyAlignment="1">
      <alignment horizontal="center"/>
    </xf>
    <xf numFmtId="0" fontId="0" fillId="0" borderId="6" xfId="0" applyFont="1" applyBorder="1" applyAlignment="1">
      <alignment vertical="top" wrapText="1"/>
    </xf>
    <xf numFmtId="0" fontId="0" fillId="0" borderId="7" xfId="0" applyFont="1" applyBorder="1" applyAlignment="1">
      <alignment vertical="top" wrapText="1"/>
    </xf>
    <xf numFmtId="0" fontId="0" fillId="0" borderId="0" xfId="0" applyFont="1" applyFill="1"/>
    <xf numFmtId="0" fontId="0" fillId="0" borderId="49" xfId="0" applyFont="1" applyBorder="1" applyAlignment="1">
      <alignment vertical="center" wrapText="1"/>
    </xf>
    <xf numFmtId="0" fontId="0" fillId="0" borderId="0" xfId="0" applyFont="1"/>
    <xf numFmtId="0" fontId="0" fillId="0" borderId="50" xfId="0" applyFont="1" applyBorder="1" applyAlignment="1">
      <alignment vertical="center" wrapText="1"/>
    </xf>
    <xf numFmtId="0" fontId="16" fillId="0" borderId="0" xfId="0" applyFont="1"/>
    <xf numFmtId="0" fontId="16" fillId="3" borderId="1" xfId="0" applyFont="1" applyFill="1" applyBorder="1" applyAlignment="1">
      <alignment vertical="center" wrapText="1"/>
    </xf>
    <xf numFmtId="0" fontId="0" fillId="0" borderId="0" xfId="0" applyAlignment="1">
      <alignment vertical="center"/>
    </xf>
    <xf numFmtId="0" fontId="5" fillId="0" borderId="0" xfId="0" applyFont="1"/>
    <xf numFmtId="0" fontId="3" fillId="0" borderId="0" xfId="0" applyFont="1" applyAlignment="1">
      <alignment horizontal="justify" vertical="center"/>
    </xf>
    <xf numFmtId="0" fontId="3" fillId="0" borderId="0" xfId="0" applyFont="1" applyAlignment="1">
      <alignment vertical="center"/>
    </xf>
    <xf numFmtId="0" fontId="3" fillId="0" borderId="0" xfId="0" applyFont="1" applyAlignment="1">
      <alignment horizontal="left" vertical="center"/>
    </xf>
    <xf numFmtId="0" fontId="0" fillId="0" borderId="0" xfId="0" applyAlignment="1">
      <alignment horizontal="left" vertical="top" indent="2"/>
    </xf>
    <xf numFmtId="0" fontId="0" fillId="0" borderId="0" xfId="0" applyAlignment="1">
      <alignment wrapText="1"/>
    </xf>
    <xf numFmtId="0" fontId="0" fillId="0" borderId="0" xfId="0" applyAlignment="1">
      <alignment vertical="top" wrapText="1"/>
    </xf>
    <xf numFmtId="0" fontId="0" fillId="3" borderId="8" xfId="0" applyFont="1" applyFill="1" applyBorder="1"/>
    <xf numFmtId="0" fontId="19" fillId="3" borderId="8" xfId="0" applyFont="1" applyFill="1" applyBorder="1"/>
    <xf numFmtId="0" fontId="0" fillId="3" borderId="8" xfId="0" applyFill="1" applyBorder="1"/>
    <xf numFmtId="0" fontId="3" fillId="0" borderId="0" xfId="0" applyFont="1" applyAlignment="1">
      <alignment vertical="center" wrapText="1"/>
    </xf>
    <xf numFmtId="0" fontId="0" fillId="0" borderId="0" xfId="0" applyAlignment="1">
      <alignment horizontal="left"/>
    </xf>
    <xf numFmtId="167" fontId="20" fillId="0" borderId="0" xfId="1" applyNumberFormat="1" applyFont="1" applyAlignment="1">
      <alignment horizontal="justify" vertical="top"/>
    </xf>
    <xf numFmtId="0" fontId="16" fillId="0" borderId="0" xfId="0" applyFont="1" applyAlignment="1">
      <alignment vertical="top"/>
    </xf>
    <xf numFmtId="0" fontId="0" fillId="0" borderId="0" xfId="0" applyFont="1" applyAlignment="1">
      <alignment horizontal="right" vertical="top"/>
    </xf>
    <xf numFmtId="0" fontId="0" fillId="0" borderId="0" xfId="0" applyFont="1" applyAlignment="1">
      <alignment horizontal="left" vertical="top" wrapText="1"/>
    </xf>
    <xf numFmtId="0" fontId="16" fillId="0" borderId="0" xfId="0" applyFont="1" applyAlignment="1">
      <alignment horizontal="right" vertical="center"/>
    </xf>
    <xf numFmtId="0" fontId="16" fillId="0" borderId="0" xfId="0" applyFont="1" applyAlignment="1">
      <alignment horizontal="right"/>
    </xf>
    <xf numFmtId="0" fontId="0" fillId="3" borderId="8" xfId="0" applyFill="1" applyBorder="1" applyAlignment="1">
      <alignment horizontal="center"/>
    </xf>
    <xf numFmtId="0" fontId="0" fillId="0" borderId="0" xfId="0" applyFont="1" applyAlignment="1">
      <alignment vertical="center" wrapText="1"/>
    </xf>
    <xf numFmtId="0" fontId="0" fillId="0" borderId="0" xfId="0" applyFont="1" applyAlignment="1">
      <alignment horizontal="left" vertical="center" wrapText="1"/>
    </xf>
    <xf numFmtId="0" fontId="21" fillId="0" borderId="0" xfId="0" applyFont="1"/>
    <xf numFmtId="0" fontId="20" fillId="0" borderId="0" xfId="0" applyFont="1" applyAlignment="1">
      <alignment vertical="center"/>
    </xf>
    <xf numFmtId="0" fontId="16" fillId="0" borderId="0" xfId="0" applyFont="1" applyAlignment="1">
      <alignment horizontal="right" vertical="top"/>
    </xf>
    <xf numFmtId="0" fontId="16" fillId="0" borderId="0" xfId="0" applyFont="1" applyAlignment="1">
      <alignment horizontal="left"/>
    </xf>
    <xf numFmtId="0" fontId="0" fillId="0" borderId="0" xfId="0" applyAlignment="1">
      <alignment horizontal="left" wrapText="1"/>
    </xf>
    <xf numFmtId="0" fontId="16" fillId="0" borderId="0" xfId="0" applyFont="1" applyAlignment="1">
      <alignment vertical="top" wrapText="1"/>
    </xf>
    <xf numFmtId="0" fontId="22" fillId="0" borderId="0" xfId="0" applyFont="1"/>
    <xf numFmtId="0" fontId="22" fillId="0" borderId="0" xfId="0" applyFont="1" applyAlignment="1">
      <alignment horizontal="center"/>
    </xf>
    <xf numFmtId="0" fontId="23" fillId="0" borderId="0" xfId="2" applyFont="1" applyAlignment="1">
      <alignment horizontal="center" vertical="center" wrapText="1"/>
    </xf>
    <xf numFmtId="0" fontId="23" fillId="0" borderId="0" xfId="2" applyFont="1" applyAlignment="1">
      <alignment horizontal="justify" vertical="center" wrapText="1"/>
    </xf>
    <xf numFmtId="0" fontId="16" fillId="0" borderId="0" xfId="0" applyFont="1" applyAlignment="1">
      <alignment wrapText="1"/>
    </xf>
    <xf numFmtId="0" fontId="23" fillId="0" borderId="0" xfId="2" applyFont="1" applyAlignment="1">
      <alignment horizontal="center" wrapText="1"/>
    </xf>
    <xf numFmtId="0" fontId="16" fillId="0" borderId="0" xfId="0" applyFont="1" applyAlignment="1">
      <alignment horizontal="left" vertical="top"/>
    </xf>
    <xf numFmtId="0" fontId="16" fillId="0" borderId="0" xfId="0" applyFont="1" applyAlignment="1">
      <alignment horizontal="center" vertical="top"/>
    </xf>
    <xf numFmtId="0" fontId="16" fillId="3" borderId="8" xfId="0" applyFont="1" applyFill="1" applyBorder="1" applyAlignment="1">
      <alignment horizontal="center" vertical="top" wrapText="1"/>
    </xf>
    <xf numFmtId="0" fontId="0" fillId="0" borderId="0" xfId="0" applyFont="1" applyAlignment="1">
      <alignment horizontal="left" vertical="top" wrapText="1" indent="2"/>
    </xf>
    <xf numFmtId="0" fontId="0" fillId="0" borderId="9" xfId="0" applyFont="1" applyFill="1" applyBorder="1" applyAlignment="1">
      <alignment horizontal="center" vertical="center" wrapText="1"/>
    </xf>
    <xf numFmtId="0" fontId="16" fillId="4" borderId="1" xfId="0" applyFont="1" applyFill="1" applyBorder="1" applyAlignment="1">
      <alignment horizontal="center" wrapText="1"/>
    </xf>
    <xf numFmtId="0" fontId="0" fillId="3" borderId="1" xfId="0" applyFont="1" applyFill="1" applyBorder="1" applyAlignment="1">
      <alignment horizontal="center" vertical="center" wrapText="1"/>
    </xf>
    <xf numFmtId="0" fontId="0" fillId="3" borderId="10" xfId="0" applyFont="1" applyFill="1" applyBorder="1" applyAlignment="1">
      <alignment vertical="center" wrapText="1"/>
    </xf>
    <xf numFmtId="0" fontId="0" fillId="3" borderId="11" xfId="0" applyFont="1" applyFill="1" applyBorder="1" applyAlignment="1">
      <alignment vertical="center" wrapText="1"/>
    </xf>
    <xf numFmtId="0" fontId="0" fillId="3" borderId="12" xfId="0" applyFont="1" applyFill="1" applyBorder="1" applyAlignment="1">
      <alignment vertical="center" wrapText="1"/>
    </xf>
    <xf numFmtId="0" fontId="0" fillId="3" borderId="13" xfId="0" applyFont="1" applyFill="1" applyBorder="1" applyAlignment="1">
      <alignment horizontal="center" vertical="top" wrapText="1"/>
    </xf>
    <xf numFmtId="0" fontId="0" fillId="3" borderId="14" xfId="0" applyFont="1" applyFill="1" applyBorder="1" applyAlignment="1">
      <alignment horizontal="center" vertical="top" wrapText="1"/>
    </xf>
    <xf numFmtId="0" fontId="16" fillId="3" borderId="13" xfId="0" applyFont="1" applyFill="1" applyBorder="1" applyAlignment="1">
      <alignment horizontal="center" vertical="top" wrapText="1"/>
    </xf>
    <xf numFmtId="0" fontId="16" fillId="3" borderId="14" xfId="0" applyFont="1" applyFill="1" applyBorder="1" applyAlignment="1">
      <alignment horizontal="center" vertical="top" wrapText="1"/>
    </xf>
    <xf numFmtId="0" fontId="0" fillId="3" borderId="15" xfId="0" applyFont="1" applyFill="1" applyBorder="1" applyAlignment="1">
      <alignment horizontal="center" vertical="top" wrapText="1"/>
    </xf>
    <xf numFmtId="0" fontId="16" fillId="3" borderId="15" xfId="0" applyFont="1" applyFill="1" applyBorder="1" applyAlignment="1">
      <alignment horizontal="center" vertical="top" wrapText="1"/>
    </xf>
    <xf numFmtId="0" fontId="16" fillId="6" borderId="0" xfId="0" applyFont="1" applyFill="1" applyAlignment="1">
      <alignment horizontal="center"/>
    </xf>
    <xf numFmtId="0" fontId="0" fillId="3" borderId="16" xfId="0" applyFont="1" applyFill="1" applyBorder="1" applyAlignment="1">
      <alignment vertical="top" wrapText="1"/>
    </xf>
    <xf numFmtId="0" fontId="24" fillId="3" borderId="16" xfId="0" applyFont="1" applyFill="1" applyBorder="1" applyAlignment="1">
      <alignment vertical="center" wrapText="1"/>
    </xf>
    <xf numFmtId="0" fontId="25" fillId="0" borderId="0" xfId="0" applyFont="1"/>
    <xf numFmtId="0" fontId="25" fillId="7" borderId="6" xfId="0" applyFont="1" applyFill="1" applyBorder="1" applyAlignment="1">
      <alignment horizontal="center" vertical="center" wrapText="1"/>
    </xf>
    <xf numFmtId="0" fontId="0" fillId="0" borderId="18" xfId="0" applyFont="1" applyBorder="1" applyAlignment="1">
      <alignment vertical="top" wrapText="1"/>
    </xf>
    <xf numFmtId="0" fontId="16" fillId="8" borderId="1" xfId="0" applyFont="1" applyFill="1" applyBorder="1" applyAlignment="1">
      <alignment vertical="center" wrapText="1"/>
    </xf>
    <xf numFmtId="0" fontId="16" fillId="2" borderId="16" xfId="0" applyFont="1" applyFill="1" applyBorder="1" applyAlignment="1">
      <alignment horizontal="center" vertical="center" wrapText="1"/>
    </xf>
    <xf numFmtId="0" fontId="16" fillId="9" borderId="16" xfId="0" applyFont="1" applyFill="1" applyBorder="1" applyAlignment="1">
      <alignment horizontal="center" vertical="center" wrapText="1"/>
    </xf>
    <xf numFmtId="0" fontId="16" fillId="10" borderId="19"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16" fillId="10" borderId="21" xfId="0" applyFont="1" applyFill="1" applyBorder="1" applyAlignment="1">
      <alignment horizontal="center" vertical="center" wrapText="1"/>
    </xf>
    <xf numFmtId="0" fontId="16" fillId="3" borderId="51" xfId="0" applyFont="1" applyFill="1" applyBorder="1" applyAlignment="1">
      <alignment vertical="center" wrapText="1"/>
    </xf>
    <xf numFmtId="0" fontId="16" fillId="3" borderId="52" xfId="0" applyFont="1" applyFill="1" applyBorder="1" applyAlignment="1">
      <alignment vertical="center" wrapText="1"/>
    </xf>
    <xf numFmtId="0" fontId="27" fillId="3" borderId="52" xfId="0" applyFont="1" applyFill="1" applyBorder="1" applyAlignment="1">
      <alignment horizontal="center" vertical="center" wrapText="1"/>
    </xf>
    <xf numFmtId="166" fontId="16" fillId="3" borderId="52" xfId="0" applyNumberFormat="1" applyFont="1" applyFill="1" applyBorder="1" applyAlignment="1">
      <alignment horizontal="center" vertical="center" wrapText="1"/>
    </xf>
    <xf numFmtId="0" fontId="16" fillId="3" borderId="51" xfId="0" applyFont="1" applyFill="1" applyBorder="1" applyAlignment="1">
      <alignment horizontal="left" vertical="center" wrapText="1"/>
    </xf>
    <xf numFmtId="0" fontId="16" fillId="3" borderId="52" xfId="0" applyFont="1" applyFill="1" applyBorder="1" applyAlignment="1">
      <alignment horizontal="left" vertical="center" wrapText="1"/>
    </xf>
    <xf numFmtId="0" fontId="16" fillId="3" borderId="52" xfId="0" applyFont="1" applyFill="1" applyBorder="1" applyAlignment="1">
      <alignment horizontal="center" vertical="center" wrapText="1"/>
    </xf>
    <xf numFmtId="166" fontId="16" fillId="3" borderId="53" xfId="0" applyNumberFormat="1" applyFont="1" applyFill="1" applyBorder="1" applyAlignment="1">
      <alignment horizontal="center" vertical="center" wrapText="1"/>
    </xf>
    <xf numFmtId="0" fontId="0" fillId="0" borderId="22" xfId="0" applyFont="1" applyBorder="1" applyAlignment="1">
      <alignment vertical="center" wrapText="1"/>
    </xf>
    <xf numFmtId="0" fontId="16" fillId="3" borderId="19" xfId="0" applyFont="1" applyFill="1" applyBorder="1" applyAlignment="1">
      <alignment vertical="center" wrapText="1"/>
    </xf>
    <xf numFmtId="0" fontId="0" fillId="0" borderId="23" xfId="0" applyFont="1" applyBorder="1" applyAlignment="1">
      <alignment vertical="center" wrapText="1"/>
    </xf>
    <xf numFmtId="0" fontId="16" fillId="3" borderId="21" xfId="0" applyFont="1" applyFill="1" applyBorder="1" applyAlignment="1">
      <alignment vertical="center" wrapText="1"/>
    </xf>
    <xf numFmtId="0" fontId="0" fillId="0" borderId="24" xfId="0" applyFont="1" applyBorder="1" applyAlignment="1">
      <alignment vertical="center" wrapText="1"/>
    </xf>
    <xf numFmtId="0" fontId="16" fillId="3" borderId="25" xfId="0" applyFont="1" applyFill="1" applyBorder="1" applyAlignment="1">
      <alignment vertical="center" wrapText="1"/>
    </xf>
    <xf numFmtId="0" fontId="16" fillId="0" borderId="0" xfId="0" applyFont="1" applyAlignment="1">
      <alignment horizontal="center"/>
    </xf>
    <xf numFmtId="0" fontId="0" fillId="0" borderId="4" xfId="0" applyFont="1" applyBorder="1" applyAlignment="1">
      <alignment vertical="center"/>
    </xf>
    <xf numFmtId="0" fontId="16" fillId="11" borderId="0" xfId="0" applyFont="1" applyFill="1" applyAlignment="1">
      <alignment horizontal="center" vertical="center"/>
    </xf>
    <xf numFmtId="0" fontId="16" fillId="0" borderId="0" xfId="0" applyFont="1" applyAlignment="1">
      <alignment horizontal="right" vertical="top" indent="1"/>
    </xf>
    <xf numFmtId="0" fontId="0" fillId="3" borderId="0" xfId="0" applyFill="1" applyAlignment="1">
      <alignment horizontal="left" vertical="center" wrapText="1"/>
    </xf>
    <xf numFmtId="0" fontId="16" fillId="0" borderId="0" xfId="0" applyFont="1" applyAlignment="1">
      <alignment vertical="center" wrapText="1"/>
    </xf>
    <xf numFmtId="0" fontId="0" fillId="0" borderId="0" xfId="0" applyAlignment="1">
      <alignment horizontal="left" vertical="top" wrapText="1" indent="2"/>
    </xf>
    <xf numFmtId="0" fontId="16" fillId="3" borderId="5" xfId="0" applyFont="1" applyFill="1" applyBorder="1" applyAlignment="1">
      <alignment horizontal="center"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0" xfId="0" applyFont="1" applyAlignment="1">
      <alignment horizontal="center" wrapText="1"/>
    </xf>
    <xf numFmtId="0" fontId="0" fillId="0" borderId="0" xfId="0" applyFont="1" applyFill="1" applyAlignment="1">
      <alignment wrapText="1"/>
    </xf>
    <xf numFmtId="166" fontId="16" fillId="3" borderId="57" xfId="0" applyNumberFormat="1" applyFont="1" applyFill="1" applyBorder="1" applyAlignment="1">
      <alignment horizontal="left" vertical="center" wrapText="1"/>
    </xf>
    <xf numFmtId="166" fontId="16" fillId="3" borderId="21" xfId="0" applyNumberFormat="1" applyFont="1" applyFill="1" applyBorder="1" applyAlignment="1">
      <alignment horizontal="left" vertical="center" wrapText="1"/>
    </xf>
    <xf numFmtId="0" fontId="16" fillId="0" borderId="0" xfId="0" applyFont="1" applyFill="1" applyBorder="1" applyAlignment="1">
      <alignment horizontal="center" vertical="top" wrapText="1"/>
    </xf>
    <xf numFmtId="0" fontId="0" fillId="0" borderId="0" xfId="0" applyFont="1" applyFill="1" applyBorder="1" applyAlignment="1">
      <alignment vertical="center" wrapText="1"/>
    </xf>
    <xf numFmtId="0" fontId="0" fillId="0" borderId="0" xfId="0" applyFont="1" applyFill="1" applyBorder="1" applyAlignment="1">
      <alignment horizontal="center" vertical="top" wrapText="1"/>
    </xf>
    <xf numFmtId="0" fontId="0" fillId="0" borderId="26" xfId="0" applyFont="1" applyBorder="1" applyAlignment="1">
      <alignment vertical="top" wrapText="1"/>
    </xf>
    <xf numFmtId="0" fontId="0" fillId="0" borderId="0" xfId="0" applyFont="1" applyBorder="1" applyAlignment="1">
      <alignment horizontal="left" vertical="top" wrapText="1"/>
    </xf>
    <xf numFmtId="0" fontId="24" fillId="0" borderId="0" xfId="0" applyFont="1" applyBorder="1" applyAlignment="1">
      <alignment horizontal="center" vertical="center" wrapText="1"/>
    </xf>
    <xf numFmtId="9" fontId="16" fillId="0" borderId="0" xfId="3" applyFont="1" applyFill="1" applyBorder="1" applyAlignment="1">
      <alignment horizontal="center" vertical="center" wrapText="1"/>
    </xf>
    <xf numFmtId="0" fontId="16" fillId="9"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0" borderId="16" xfId="0" applyFont="1" applyBorder="1" applyAlignment="1">
      <alignment horizontal="center" vertical="center" wrapText="1"/>
    </xf>
    <xf numFmtId="0" fontId="16" fillId="0" borderId="20" xfId="0" applyFont="1" applyBorder="1" applyAlignment="1">
      <alignment horizontal="center" vertical="center" wrapText="1"/>
    </xf>
    <xf numFmtId="165" fontId="16" fillId="0" borderId="1" xfId="0" applyNumberFormat="1" applyFont="1" applyBorder="1" applyAlignment="1">
      <alignment horizontal="center" vertical="center" wrapText="1"/>
    </xf>
    <xf numFmtId="0" fontId="16" fillId="13" borderId="1" xfId="0" applyFont="1" applyFill="1" applyBorder="1" applyAlignment="1">
      <alignment horizontal="center" wrapText="1"/>
    </xf>
    <xf numFmtId="0" fontId="22" fillId="0" borderId="0" xfId="0" applyFont="1" applyAlignment="1">
      <alignment wrapText="1"/>
    </xf>
    <xf numFmtId="0" fontId="0" fillId="0" borderId="6" xfId="0" applyFont="1" applyBorder="1" applyAlignment="1">
      <alignment horizontal="center" vertical="center"/>
    </xf>
    <xf numFmtId="0" fontId="16" fillId="4" borderId="1" xfId="0" applyFont="1" applyFill="1" applyBorder="1" applyAlignment="1" applyProtection="1">
      <alignment horizontal="center" wrapText="1"/>
      <protection locked="0"/>
    </xf>
    <xf numFmtId="0" fontId="16" fillId="4" borderId="6" xfId="0" applyFont="1" applyFill="1" applyBorder="1" applyAlignment="1" applyProtection="1">
      <alignment horizontal="center" wrapText="1"/>
      <protection locked="0"/>
    </xf>
    <xf numFmtId="0" fontId="16" fillId="4" borderId="27" xfId="0" applyFont="1" applyFill="1" applyBorder="1" applyAlignment="1" applyProtection="1">
      <alignment horizontal="center" vertical="top" wrapText="1"/>
      <protection locked="0"/>
    </xf>
    <xf numFmtId="0" fontId="28" fillId="7" borderId="1" xfId="0" applyFont="1" applyFill="1" applyBorder="1" applyAlignment="1" applyProtection="1">
      <alignment horizontal="center" wrapText="1"/>
      <protection locked="0"/>
    </xf>
    <xf numFmtId="0" fontId="16" fillId="7" borderId="1" xfId="0" applyFont="1" applyFill="1" applyBorder="1" applyAlignment="1" applyProtection="1">
      <alignment horizontal="center" wrapText="1"/>
      <protection locked="0"/>
    </xf>
    <xf numFmtId="0" fontId="16" fillId="2" borderId="0" xfId="0" applyFont="1" applyFill="1" applyAlignment="1" applyProtection="1">
      <alignment horizontal="center"/>
      <protection locked="0"/>
    </xf>
    <xf numFmtId="0" fontId="16" fillId="9" borderId="0" xfId="0" applyFont="1" applyFill="1" applyAlignment="1" applyProtection="1">
      <alignment horizontal="center"/>
      <protection locked="0"/>
    </xf>
    <xf numFmtId="0" fontId="16" fillId="14" borderId="0" xfId="0" applyFont="1" applyFill="1" applyAlignment="1" applyProtection="1">
      <alignment horizontal="center"/>
      <protection locked="0"/>
    </xf>
    <xf numFmtId="0" fontId="16" fillId="15" borderId="0" xfId="0" applyFont="1" applyFill="1" applyAlignment="1">
      <alignment horizontal="center"/>
    </xf>
    <xf numFmtId="0" fontId="0" fillId="0" borderId="0" xfId="0" applyFont="1" applyAlignment="1">
      <alignment horizontal="justify" vertical="center"/>
    </xf>
    <xf numFmtId="0" fontId="16" fillId="7" borderId="17" xfId="0" applyFont="1" applyFill="1" applyBorder="1" applyAlignment="1" applyProtection="1">
      <alignment horizontal="center" wrapText="1"/>
      <protection locked="0"/>
    </xf>
    <xf numFmtId="0" fontId="16" fillId="4" borderId="9" xfId="0" applyFont="1" applyFill="1" applyBorder="1" applyAlignment="1">
      <alignment horizontal="center" vertical="top" wrapText="1"/>
    </xf>
    <xf numFmtId="0" fontId="28" fillId="8" borderId="1" xfId="0" applyFont="1" applyFill="1" applyBorder="1" applyAlignment="1">
      <alignment horizontal="center" wrapText="1"/>
    </xf>
    <xf numFmtId="0" fontId="16" fillId="4" borderId="27" xfId="0" applyFont="1" applyFill="1" applyBorder="1" applyAlignment="1">
      <alignment horizontal="center" vertical="top" wrapText="1"/>
    </xf>
    <xf numFmtId="0" fontId="17" fillId="4" borderId="28" xfId="0" applyFont="1" applyFill="1" applyBorder="1" applyAlignment="1">
      <alignment horizontal="center" wrapText="1"/>
    </xf>
    <xf numFmtId="0" fontId="16" fillId="4" borderId="6" xfId="0" applyFont="1" applyFill="1" applyBorder="1" applyAlignment="1">
      <alignment horizontal="center" wrapText="1"/>
    </xf>
    <xf numFmtId="0" fontId="16" fillId="13" borderId="6" xfId="0" applyFont="1" applyFill="1" applyBorder="1" applyAlignment="1">
      <alignment horizontal="center" wrapText="1"/>
    </xf>
    <xf numFmtId="0" fontId="3" fillId="0" borderId="0" xfId="0" applyFont="1" applyAlignment="1">
      <alignment horizontal="left" vertical="center" wrapText="1"/>
    </xf>
    <xf numFmtId="0" fontId="29" fillId="0" borderId="0" xfId="0" applyFont="1"/>
    <xf numFmtId="0" fontId="30" fillId="0" borderId="0" xfId="0" applyFont="1"/>
    <xf numFmtId="0" fontId="16" fillId="4" borderId="9" xfId="0" applyFont="1" applyFill="1" applyBorder="1" applyAlignment="1" applyProtection="1">
      <alignment horizontal="center" vertical="top" wrapText="1"/>
      <protection locked="0"/>
    </xf>
    <xf numFmtId="0" fontId="16" fillId="4" borderId="28" xfId="0" applyFont="1" applyFill="1" applyBorder="1" applyAlignment="1" applyProtection="1">
      <alignment horizontal="center" vertical="top" wrapText="1"/>
      <protection locked="0"/>
    </xf>
    <xf numFmtId="0" fontId="0" fillId="3" borderId="9" xfId="0" applyFont="1" applyFill="1" applyBorder="1" applyAlignment="1">
      <alignment horizontal="center" vertical="top" wrapText="1"/>
    </xf>
    <xf numFmtId="0" fontId="16" fillId="7" borderId="17" xfId="0" applyFont="1" applyFill="1" applyBorder="1" applyAlignment="1" applyProtection="1">
      <alignment horizontal="center" wrapText="1"/>
      <protection locked="0"/>
    </xf>
    <xf numFmtId="0" fontId="0" fillId="0" borderId="9" xfId="0" applyFont="1" applyBorder="1" applyAlignment="1" applyProtection="1">
      <alignment horizontal="left" vertical="top" wrapText="1"/>
      <protection locked="0"/>
    </xf>
    <xf numFmtId="0" fontId="0" fillId="0" borderId="9" xfId="0" applyFont="1" applyBorder="1" applyAlignment="1">
      <alignment vertical="top" wrapText="1"/>
    </xf>
    <xf numFmtId="0" fontId="1" fillId="0" borderId="6" xfId="0" applyFont="1" applyBorder="1" applyAlignment="1">
      <alignment vertical="top" wrapText="1"/>
    </xf>
    <xf numFmtId="0" fontId="0" fillId="3" borderId="29" xfId="0" applyFont="1" applyFill="1" applyBorder="1" applyAlignment="1">
      <alignment horizontal="center" vertical="center" wrapText="1"/>
    </xf>
    <xf numFmtId="0" fontId="0" fillId="0" borderId="9" xfId="0" applyFont="1" applyBorder="1" applyAlignment="1">
      <alignment vertical="top" wrapText="1"/>
    </xf>
    <xf numFmtId="0" fontId="0" fillId="0" borderId="2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28" fillId="8" borderId="1" xfId="0" applyFont="1" applyFill="1" applyBorder="1" applyAlignment="1">
      <alignment horizontal="center" wrapText="1"/>
    </xf>
    <xf numFmtId="0" fontId="25" fillId="7" borderId="4" xfId="0" applyFont="1" applyFill="1" applyBorder="1" applyAlignment="1">
      <alignment wrapText="1"/>
    </xf>
    <xf numFmtId="0" fontId="16" fillId="10" borderId="31"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15" borderId="0" xfId="0" applyFont="1" applyFill="1" applyAlignment="1">
      <alignment horizontal="center" wrapText="1"/>
    </xf>
    <xf numFmtId="0" fontId="1"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 fillId="0" borderId="0" xfId="0" applyFont="1" applyBorder="1" applyAlignment="1">
      <alignment horizontal="left" vertical="top" wrapText="1"/>
    </xf>
    <xf numFmtId="0" fontId="1" fillId="0" borderId="18" xfId="0" applyFont="1" applyBorder="1" applyAlignment="1">
      <alignment horizontal="left" vertical="top" wrapText="1"/>
    </xf>
    <xf numFmtId="1" fontId="16" fillId="5" borderId="0" xfId="0" applyNumberFormat="1" applyFont="1" applyFill="1" applyAlignment="1">
      <alignment horizontal="center"/>
    </xf>
    <xf numFmtId="1" fontId="16" fillId="6" borderId="0" xfId="0" applyNumberFormat="1" applyFont="1" applyFill="1" applyAlignment="1">
      <alignment horizontal="center"/>
    </xf>
    <xf numFmtId="1" fontId="16" fillId="2" borderId="0" xfId="0" applyNumberFormat="1" applyFont="1" applyFill="1" applyAlignment="1">
      <alignment horizontal="center"/>
    </xf>
    <xf numFmtId="0" fontId="16" fillId="4" borderId="33" xfId="0" applyFont="1" applyFill="1" applyBorder="1" applyAlignment="1">
      <alignment horizontal="center" wrapText="1"/>
    </xf>
    <xf numFmtId="0" fontId="16" fillId="4" borderId="6" xfId="0" applyFont="1" applyFill="1" applyBorder="1" applyAlignment="1">
      <alignment horizontal="center" wrapText="1"/>
    </xf>
    <xf numFmtId="0" fontId="0" fillId="3" borderId="9" xfId="0" applyFont="1" applyFill="1" applyBorder="1" applyAlignment="1">
      <alignment horizontal="center" vertical="top" wrapText="1"/>
    </xf>
    <xf numFmtId="0" fontId="0" fillId="0" borderId="9" xfId="0" applyFont="1" applyBorder="1" applyAlignment="1">
      <alignment horizontal="center" vertical="top" wrapText="1"/>
    </xf>
    <xf numFmtId="0" fontId="0" fillId="3" borderId="16" xfId="0" applyFont="1" applyFill="1" applyBorder="1" applyAlignment="1">
      <alignment horizontal="center" vertical="top" wrapText="1"/>
    </xf>
    <xf numFmtId="0" fontId="16" fillId="3" borderId="9" xfId="0" applyFont="1" applyFill="1" applyBorder="1" applyAlignment="1">
      <alignment horizontal="center" vertical="top" wrapText="1"/>
    </xf>
    <xf numFmtId="0" fontId="16" fillId="0" borderId="1" xfId="0" applyFont="1" applyBorder="1" applyAlignment="1">
      <alignment horizontal="center" vertical="top" wrapText="1"/>
    </xf>
    <xf numFmtId="14" fontId="0" fillId="3" borderId="16" xfId="0" applyNumberFormat="1" applyFont="1" applyFill="1" applyBorder="1" applyAlignment="1">
      <alignment horizontal="center" vertical="top" wrapText="1"/>
    </xf>
    <xf numFmtId="0" fontId="0" fillId="0" borderId="1" xfId="0" applyFont="1" applyBorder="1" applyAlignment="1">
      <alignment horizontal="left" vertical="top" wrapText="1"/>
    </xf>
    <xf numFmtId="0" fontId="5" fillId="0" borderId="2" xfId="0" applyFont="1" applyBorder="1" applyAlignment="1">
      <alignment vertical="center" wrapText="1"/>
    </xf>
    <xf numFmtId="0" fontId="3" fillId="3" borderId="22" xfId="0" applyFont="1" applyFill="1" applyBorder="1" applyAlignment="1">
      <alignment horizontal="center" vertical="top" wrapText="1"/>
    </xf>
    <xf numFmtId="0" fontId="3" fillId="3" borderId="16" xfId="0" applyFont="1" applyFill="1" applyBorder="1" applyAlignment="1">
      <alignment horizontal="center" vertical="top" wrapText="1"/>
    </xf>
    <xf numFmtId="0" fontId="16" fillId="0" borderId="28" xfId="0" applyFont="1" applyFill="1" applyBorder="1" applyAlignment="1">
      <alignment horizontal="center" vertical="top" wrapText="1"/>
    </xf>
    <xf numFmtId="0" fontId="16" fillId="4" borderId="6" xfId="0" applyFont="1" applyFill="1" applyBorder="1" applyAlignment="1">
      <alignment horizontal="center" wrapText="1"/>
    </xf>
    <xf numFmtId="1" fontId="16" fillId="2" borderId="30" xfId="0" applyNumberFormat="1" applyFont="1" applyFill="1" applyBorder="1" applyAlignment="1">
      <alignment horizontal="center" vertical="center" wrapText="1"/>
    </xf>
    <xf numFmtId="1" fontId="16" fillId="9" borderId="0" xfId="0" applyNumberFormat="1" applyFont="1" applyFill="1" applyAlignment="1">
      <alignment horizontal="center"/>
    </xf>
    <xf numFmtId="1" fontId="16" fillId="14" borderId="0" xfId="0" applyNumberFormat="1" applyFont="1" applyFill="1" applyAlignment="1">
      <alignment horizontal="center"/>
    </xf>
    <xf numFmtId="1" fontId="16" fillId="2" borderId="20" xfId="0" applyNumberFormat="1" applyFont="1" applyFill="1" applyBorder="1" applyAlignment="1">
      <alignment horizontal="center" vertical="center" wrapText="1"/>
    </xf>
    <xf numFmtId="1" fontId="16" fillId="9" borderId="30" xfId="0" applyNumberFormat="1" applyFont="1" applyFill="1" applyBorder="1" applyAlignment="1">
      <alignment horizontal="center" vertical="center" wrapText="1"/>
    </xf>
    <xf numFmtId="1" fontId="16" fillId="9" borderId="20" xfId="0" applyNumberFormat="1" applyFont="1" applyFill="1" applyBorder="1" applyAlignment="1">
      <alignment horizontal="center" vertical="center" wrapText="1"/>
    </xf>
    <xf numFmtId="1" fontId="16" fillId="10" borderId="21" xfId="0" applyNumberFormat="1" applyFont="1" applyFill="1" applyBorder="1" applyAlignment="1">
      <alignment horizontal="center" vertical="center" wrapText="1"/>
    </xf>
    <xf numFmtId="1" fontId="16" fillId="2" borderId="32" xfId="0" applyNumberFormat="1" applyFont="1" applyFill="1" applyBorder="1" applyAlignment="1">
      <alignment horizontal="center" vertical="center" wrapText="1"/>
    </xf>
    <xf numFmtId="1" fontId="16" fillId="9" borderId="32" xfId="0" applyNumberFormat="1" applyFont="1" applyFill="1" applyBorder="1" applyAlignment="1">
      <alignment horizontal="center" vertical="center" wrapText="1"/>
    </xf>
    <xf numFmtId="1" fontId="16" fillId="10" borderId="25" xfId="0" applyNumberFormat="1" applyFont="1" applyFill="1" applyBorder="1" applyAlignment="1">
      <alignment horizontal="center" vertical="center" wrapText="1"/>
    </xf>
    <xf numFmtId="0" fontId="0" fillId="3" borderId="9" xfId="0" applyFont="1" applyFill="1" applyBorder="1" applyAlignment="1">
      <alignment horizontal="center" vertical="top" wrapText="1"/>
    </xf>
    <xf numFmtId="0" fontId="0" fillId="0" borderId="9" xfId="0" applyFont="1" applyBorder="1" applyAlignment="1">
      <alignment vertical="top" wrapText="1"/>
    </xf>
    <xf numFmtId="0" fontId="0" fillId="3" borderId="13" xfId="0" applyFont="1" applyFill="1" applyBorder="1" applyAlignment="1" applyProtection="1">
      <alignment vertical="center" wrapText="1"/>
      <protection locked="0"/>
    </xf>
    <xf numFmtId="0" fontId="0" fillId="3" borderId="14" xfId="0" applyFont="1" applyFill="1" applyBorder="1" applyAlignment="1" applyProtection="1">
      <alignment vertical="center" wrapText="1"/>
      <protection locked="0"/>
    </xf>
    <xf numFmtId="0" fontId="16" fillId="12" borderId="16" xfId="0" applyFont="1" applyFill="1" applyBorder="1" applyAlignment="1" applyProtection="1">
      <alignment horizontal="center" vertical="center" wrapText="1"/>
      <protection locked="0"/>
    </xf>
    <xf numFmtId="0" fontId="16" fillId="12" borderId="35" xfId="0" applyFont="1" applyFill="1" applyBorder="1" applyAlignment="1" applyProtection="1">
      <alignment horizontal="center" vertical="center" wrapText="1"/>
      <protection locked="0"/>
    </xf>
    <xf numFmtId="0" fontId="31" fillId="4" borderId="36" xfId="0" applyFont="1" applyFill="1" applyBorder="1" applyAlignment="1">
      <alignment vertical="center"/>
    </xf>
    <xf numFmtId="0" fontId="16" fillId="0" borderId="18" xfId="0" applyFont="1" applyBorder="1" applyAlignment="1">
      <alignment horizontal="center" vertical="top" wrapText="1"/>
    </xf>
    <xf numFmtId="0" fontId="0" fillId="3" borderId="33" xfId="0" applyFont="1" applyFill="1" applyBorder="1" applyAlignment="1">
      <alignment horizontal="center" vertical="center" wrapText="1"/>
    </xf>
    <xf numFmtId="0" fontId="0" fillId="3" borderId="37" xfId="0" applyFont="1" applyFill="1" applyBorder="1" applyAlignment="1">
      <alignment horizontal="left" vertical="center" wrapText="1"/>
    </xf>
    <xf numFmtId="1" fontId="16" fillId="4" borderId="0" xfId="0" applyNumberFormat="1" applyFont="1" applyFill="1" applyAlignment="1">
      <alignment horizontal="center"/>
    </xf>
    <xf numFmtId="0" fontId="16" fillId="13" borderId="1" xfId="0" applyFont="1" applyFill="1" applyBorder="1" applyAlignment="1">
      <alignment horizontal="left" vertical="center" wrapText="1"/>
    </xf>
    <xf numFmtId="0" fontId="32" fillId="3" borderId="8" xfId="0" applyFont="1" applyFill="1" applyBorder="1" applyAlignment="1">
      <alignment horizontal="center"/>
    </xf>
    <xf numFmtId="0" fontId="0" fillId="3" borderId="23" xfId="0" applyFont="1" applyFill="1" applyBorder="1" applyAlignment="1">
      <alignment horizontal="center" vertical="top" wrapText="1"/>
    </xf>
    <xf numFmtId="0" fontId="0" fillId="3" borderId="21" xfId="0" applyFont="1" applyFill="1" applyBorder="1" applyAlignment="1">
      <alignment horizontal="center" vertical="top" wrapText="1"/>
    </xf>
    <xf numFmtId="0" fontId="0" fillId="3" borderId="24" xfId="0" applyFont="1" applyFill="1" applyBorder="1" applyAlignment="1">
      <alignment horizontal="center" vertical="top" wrapText="1"/>
    </xf>
    <xf numFmtId="0" fontId="0" fillId="3" borderId="25" xfId="0" applyFont="1" applyFill="1" applyBorder="1" applyAlignment="1">
      <alignment horizontal="center" vertical="top" wrapText="1"/>
    </xf>
    <xf numFmtId="0" fontId="0" fillId="4" borderId="17" xfId="0" applyFont="1" applyFill="1" applyBorder="1" applyAlignment="1" applyProtection="1">
      <alignment horizontal="left" vertical="center" wrapText="1"/>
      <protection locked="0"/>
    </xf>
    <xf numFmtId="0" fontId="0" fillId="4" borderId="33"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wrapText="1"/>
      <protection locked="0"/>
    </xf>
    <xf numFmtId="0" fontId="16" fillId="7" borderId="17" xfId="0" applyFont="1" applyFill="1" applyBorder="1" applyAlignment="1" applyProtection="1">
      <alignment horizontal="center" wrapText="1"/>
      <protection locked="0"/>
    </xf>
    <xf numFmtId="0" fontId="16" fillId="7" borderId="6" xfId="0" applyFont="1" applyFill="1" applyBorder="1" applyAlignment="1" applyProtection="1">
      <alignment horizontal="center" wrapText="1"/>
      <protection locked="0"/>
    </xf>
    <xf numFmtId="0" fontId="0" fillId="3" borderId="38" xfId="0" applyFont="1" applyFill="1" applyBorder="1" applyAlignment="1">
      <alignment horizontal="center" vertical="top" wrapText="1"/>
    </xf>
    <xf numFmtId="0" fontId="0" fillId="3" borderId="31" xfId="0" applyFont="1" applyFill="1" applyBorder="1" applyAlignment="1">
      <alignment horizontal="center" vertical="top" wrapText="1"/>
    </xf>
    <xf numFmtId="0" fontId="0" fillId="3" borderId="9" xfId="0" applyFont="1" applyFill="1" applyBorder="1" applyAlignment="1">
      <alignment horizontal="center" vertical="top" wrapText="1"/>
    </xf>
    <xf numFmtId="0" fontId="2" fillId="15" borderId="0" xfId="0" applyFont="1" applyFill="1" applyAlignment="1">
      <alignment horizontal="center"/>
    </xf>
    <xf numFmtId="0" fontId="3" fillId="0" borderId="0" xfId="0" applyFont="1" applyAlignment="1">
      <alignment horizontal="left" vertical="center" wrapText="1"/>
    </xf>
    <xf numFmtId="1" fontId="16" fillId="0" borderId="30" xfId="0" applyNumberFormat="1" applyFont="1" applyBorder="1" applyAlignment="1">
      <alignment horizontal="center" vertical="center" wrapText="1"/>
    </xf>
    <xf numFmtId="1" fontId="16" fillId="0" borderId="20" xfId="0" applyNumberFormat="1" applyFont="1" applyBorder="1" applyAlignment="1">
      <alignment horizontal="center" vertical="center" wrapText="1"/>
    </xf>
    <xf numFmtId="1" fontId="16" fillId="0" borderId="32" xfId="0" applyNumberFormat="1" applyFont="1" applyBorder="1" applyAlignment="1">
      <alignment horizontal="center" vertical="center" wrapText="1"/>
    </xf>
    <xf numFmtId="0" fontId="26" fillId="7" borderId="20" xfId="0" applyFont="1" applyFill="1" applyBorder="1" applyAlignment="1">
      <alignment vertical="center" wrapText="1"/>
    </xf>
    <xf numFmtId="0" fontId="26" fillId="0" borderId="20" xfId="0" applyFont="1" applyBorder="1" applyAlignment="1">
      <alignment vertical="center" wrapText="1"/>
    </xf>
    <xf numFmtId="0" fontId="26" fillId="7" borderId="20" xfId="0" applyFont="1" applyFill="1" applyBorder="1" applyAlignment="1">
      <alignment wrapText="1"/>
    </xf>
    <xf numFmtId="0" fontId="38" fillId="0" borderId="0" xfId="0" applyFont="1" applyAlignment="1">
      <alignment vertical="top" wrapText="1"/>
    </xf>
    <xf numFmtId="0" fontId="39" fillId="0" borderId="0" xfId="0" applyFont="1"/>
    <xf numFmtId="0" fontId="40" fillId="0" borderId="0" xfId="0" applyFont="1" applyAlignment="1">
      <alignment vertical="top" wrapText="1"/>
    </xf>
    <xf numFmtId="0" fontId="3" fillId="0" borderId="0" xfId="0" applyFont="1" applyAlignment="1">
      <alignment vertical="top" wrapText="1"/>
    </xf>
    <xf numFmtId="0" fontId="39" fillId="0" borderId="0" xfId="0" applyFont="1" applyAlignment="1">
      <alignment vertical="top"/>
    </xf>
    <xf numFmtId="0" fontId="26" fillId="7" borderId="17" xfId="0" applyFont="1" applyFill="1" applyBorder="1" applyAlignment="1">
      <alignment vertical="center" wrapText="1"/>
    </xf>
    <xf numFmtId="0" fontId="16" fillId="4" borderId="9" xfId="0" applyFont="1" applyFill="1" applyBorder="1" applyAlignment="1">
      <alignment horizontal="center" vertical="top" wrapText="1"/>
    </xf>
    <xf numFmtId="0" fontId="3" fillId="3" borderId="22" xfId="0" applyNumberFormat="1" applyFont="1" applyFill="1" applyBorder="1" applyAlignment="1">
      <alignment horizontal="center" vertical="top" wrapText="1"/>
    </xf>
    <xf numFmtId="0" fontId="16" fillId="4" borderId="9" xfId="0" applyFont="1" applyFill="1" applyBorder="1" applyAlignment="1" applyProtection="1">
      <alignment horizontal="center" vertical="top" wrapText="1"/>
      <protection locked="0"/>
    </xf>
    <xf numFmtId="0" fontId="0" fillId="0" borderId="9" xfId="0" applyFont="1" applyBorder="1" applyAlignment="1">
      <alignment vertical="top" wrapText="1"/>
    </xf>
    <xf numFmtId="0" fontId="0" fillId="3" borderId="9" xfId="0" applyFont="1" applyFill="1" applyBorder="1" applyAlignment="1">
      <alignment horizontal="center" vertical="top" wrapText="1"/>
    </xf>
    <xf numFmtId="0" fontId="16" fillId="4" borderId="9" xfId="0" applyFont="1" applyFill="1" applyBorder="1" applyAlignment="1">
      <alignment horizontal="center" vertical="top" wrapText="1"/>
    </xf>
    <xf numFmtId="0" fontId="16" fillId="4" borderId="33" xfId="0" applyFont="1" applyFill="1" applyBorder="1" applyAlignment="1">
      <alignment horizontal="center" wrapText="1"/>
    </xf>
    <xf numFmtId="0" fontId="16" fillId="4" borderId="6" xfId="0" applyFont="1" applyFill="1" applyBorder="1" applyAlignment="1">
      <alignment horizontal="center" wrapText="1"/>
    </xf>
    <xf numFmtId="0" fontId="16" fillId="8" borderId="1" xfId="0" applyFont="1" applyFill="1" applyBorder="1" applyAlignment="1">
      <alignment horizontal="center" vertical="center" wrapText="1"/>
    </xf>
    <xf numFmtId="0" fontId="22" fillId="0" borderId="0" xfId="0" applyFont="1" applyAlignment="1">
      <alignment horizontal="left" vertical="top" wrapText="1"/>
    </xf>
    <xf numFmtId="0" fontId="0" fillId="0" borderId="0" xfId="0" applyAlignment="1">
      <alignment horizontal="left" vertical="top" wrapText="1"/>
    </xf>
    <xf numFmtId="0" fontId="16" fillId="11" borderId="33" xfId="0" applyFont="1" applyFill="1" applyBorder="1" applyAlignment="1">
      <alignment horizontal="left" vertical="center" wrapText="1"/>
    </xf>
    <xf numFmtId="0" fontId="35" fillId="0" borderId="0" xfId="0" applyFont="1" applyBorder="1" applyAlignment="1">
      <alignment horizontal="left" vertical="center" wrapText="1"/>
    </xf>
    <xf numFmtId="0" fontId="16" fillId="0" borderId="11" xfId="0" applyFont="1" applyBorder="1" applyAlignment="1">
      <alignment horizontal="left" vertical="center" wrapText="1"/>
    </xf>
    <xf numFmtId="0" fontId="16" fillId="0" borderId="46" xfId="0" applyFont="1" applyBorder="1" applyAlignment="1">
      <alignment horizontal="left" vertical="center" wrapText="1"/>
    </xf>
    <xf numFmtId="0" fontId="16" fillId="11" borderId="17" xfId="0" applyFont="1" applyFill="1" applyBorder="1" applyAlignment="1">
      <alignment horizontal="left" vertical="center" wrapText="1"/>
    </xf>
    <xf numFmtId="0" fontId="16" fillId="11" borderId="6" xfId="0" applyFont="1" applyFill="1" applyBorder="1" applyAlignment="1">
      <alignment horizontal="left" vertical="center" wrapText="1"/>
    </xf>
    <xf numFmtId="0" fontId="35" fillId="0" borderId="18" xfId="0" applyFont="1" applyBorder="1" applyAlignment="1">
      <alignment horizontal="left" vertical="center" wrapText="1"/>
    </xf>
    <xf numFmtId="0" fontId="16" fillId="0" borderId="12" xfId="0" applyFont="1" applyBorder="1" applyAlignment="1">
      <alignment horizontal="left" vertical="center" wrapText="1"/>
    </xf>
    <xf numFmtId="0" fontId="16" fillId="0" borderId="45" xfId="0" applyFont="1" applyBorder="1" applyAlignment="1">
      <alignment horizontal="left" vertical="center" wrapText="1"/>
    </xf>
    <xf numFmtId="0" fontId="16" fillId="0" borderId="18" xfId="0" applyFont="1" applyBorder="1" applyAlignment="1">
      <alignment horizontal="left" vertical="center" wrapText="1"/>
    </xf>
    <xf numFmtId="0" fontId="35" fillId="11" borderId="33" xfId="0" applyFont="1" applyFill="1" applyBorder="1" applyAlignment="1">
      <alignment horizontal="center" vertical="center"/>
    </xf>
    <xf numFmtId="0" fontId="35" fillId="11" borderId="6" xfId="0" applyFont="1" applyFill="1" applyBorder="1" applyAlignment="1">
      <alignment horizontal="center" vertical="center"/>
    </xf>
    <xf numFmtId="0" fontId="16" fillId="0" borderId="47" xfId="0" applyFont="1" applyBorder="1" applyAlignment="1">
      <alignment horizontal="left" vertical="center" wrapText="1"/>
    </xf>
    <xf numFmtId="0" fontId="16" fillId="0" borderId="48" xfId="0" applyFont="1" applyBorder="1" applyAlignment="1">
      <alignment horizontal="left" vertical="center" wrapText="1"/>
    </xf>
    <xf numFmtId="0" fontId="16" fillId="13" borderId="17" xfId="0" applyFont="1" applyFill="1" applyBorder="1" applyAlignment="1">
      <alignment horizontal="center" wrapText="1"/>
    </xf>
    <xf numFmtId="0" fontId="16" fillId="13" borderId="6" xfId="0" applyFont="1" applyFill="1" applyBorder="1" applyAlignment="1">
      <alignment horizontal="center" wrapText="1"/>
    </xf>
    <xf numFmtId="0" fontId="16" fillId="0" borderId="0" xfId="0" applyFont="1" applyAlignment="1">
      <alignment horizontal="left" vertical="top" wrapText="1"/>
    </xf>
    <xf numFmtId="0" fontId="16" fillId="4" borderId="9" xfId="0" applyFont="1" applyFill="1" applyBorder="1" applyAlignment="1">
      <alignment horizontal="center" vertical="top" wrapText="1"/>
    </xf>
    <xf numFmtId="0" fontId="3" fillId="3" borderId="48" xfId="0" applyFont="1" applyFill="1" applyBorder="1" applyAlignment="1">
      <alignment horizontal="center" vertical="top" wrapText="1"/>
    </xf>
    <xf numFmtId="0" fontId="16" fillId="4" borderId="6" xfId="0" applyFont="1" applyFill="1" applyBorder="1" applyAlignment="1">
      <alignment horizontal="center" vertical="top" wrapText="1"/>
    </xf>
    <xf numFmtId="0" fontId="16" fillId="10" borderId="20" xfId="0" applyFont="1" applyFill="1" applyBorder="1" applyAlignment="1">
      <alignment horizontal="center" vertical="center" wrapText="1"/>
    </xf>
    <xf numFmtId="0" fontId="16" fillId="0" borderId="20" xfId="0" applyFont="1" applyBorder="1" applyAlignment="1">
      <alignment horizontal="left" vertical="center" wrapText="1"/>
    </xf>
    <xf numFmtId="0" fontId="0" fillId="0" borderId="9" xfId="0" applyFont="1" applyFill="1" applyBorder="1" applyAlignment="1">
      <alignment horizontal="center" vertical="top" wrapText="1"/>
    </xf>
    <xf numFmtId="0" fontId="0" fillId="0" borderId="6" xfId="0" applyFont="1" applyFill="1" applyBorder="1" applyAlignment="1">
      <alignment vertical="top" wrapText="1"/>
    </xf>
    <xf numFmtId="0" fontId="16" fillId="8" borderId="17" xfId="0" applyFont="1" applyFill="1" applyBorder="1" applyAlignment="1">
      <alignment horizontal="center" vertical="center" wrapText="1"/>
    </xf>
    <xf numFmtId="0" fontId="24" fillId="0" borderId="17" xfId="0" applyFont="1" applyBorder="1" applyAlignment="1">
      <alignment horizontal="center" vertical="center" wrapText="1"/>
    </xf>
    <xf numFmtId="44" fontId="14" fillId="3" borderId="1" xfId="4" applyFont="1" applyFill="1" applyBorder="1" applyAlignment="1">
      <alignment vertical="center" wrapText="1"/>
    </xf>
    <xf numFmtId="44" fontId="14" fillId="3" borderId="9" xfId="4" applyFont="1" applyFill="1" applyBorder="1" applyAlignment="1">
      <alignment vertical="center" wrapText="1"/>
    </xf>
    <xf numFmtId="0" fontId="24" fillId="0" borderId="36" xfId="0" applyFont="1" applyBorder="1" applyAlignment="1">
      <alignment horizontal="center" vertical="center" wrapText="1"/>
    </xf>
    <xf numFmtId="44" fontId="16" fillId="4" borderId="9" xfId="4" applyFont="1" applyFill="1" applyBorder="1" applyAlignment="1">
      <alignment vertical="center" wrapText="1"/>
    </xf>
    <xf numFmtId="9" fontId="16" fillId="4" borderId="1" xfId="3" applyFont="1" applyFill="1" applyBorder="1" applyAlignment="1">
      <alignment horizontal="center" vertical="center" wrapText="1"/>
    </xf>
    <xf numFmtId="0" fontId="16" fillId="0" borderId="1" xfId="0" applyFont="1" applyFill="1" applyBorder="1" applyAlignment="1">
      <alignment horizontal="center" vertical="top" wrapText="1"/>
    </xf>
    <xf numFmtId="1" fontId="16" fillId="2" borderId="9" xfId="0" applyNumberFormat="1" applyFont="1" applyFill="1" applyBorder="1" applyAlignment="1">
      <alignment horizontal="center" vertical="center" wrapText="1"/>
    </xf>
    <xf numFmtId="1" fontId="16" fillId="9" borderId="1" xfId="0" applyNumberFormat="1" applyFont="1" applyFill="1" applyBorder="1" applyAlignment="1">
      <alignment horizontal="center" vertical="center" wrapText="1"/>
    </xf>
    <xf numFmtId="1" fontId="16" fillId="10" borderId="1" xfId="0" applyNumberFormat="1" applyFont="1" applyFill="1" applyBorder="1" applyAlignment="1">
      <alignment horizontal="center" vertical="center" wrapText="1"/>
    </xf>
    <xf numFmtId="1" fontId="16" fillId="2" borderId="1" xfId="0" applyNumberFormat="1" applyFont="1" applyFill="1" applyBorder="1" applyAlignment="1">
      <alignment horizontal="center" vertical="center" wrapText="1"/>
    </xf>
    <xf numFmtId="0" fontId="0" fillId="3" borderId="1" xfId="0" applyFont="1" applyFill="1" applyBorder="1" applyAlignment="1">
      <alignment horizontal="left" vertical="center" wrapText="1"/>
    </xf>
    <xf numFmtId="1" fontId="16" fillId="4" borderId="1" xfId="0" applyNumberFormat="1" applyFont="1" applyFill="1" applyBorder="1" applyAlignment="1">
      <alignment horizontal="center" vertical="top" wrapText="1"/>
    </xf>
    <xf numFmtId="1" fontId="14" fillId="3" borderId="1" xfId="4" applyNumberFormat="1" applyFont="1" applyFill="1" applyBorder="1" applyAlignment="1">
      <alignment vertical="center" wrapText="1"/>
    </xf>
    <xf numFmtId="0" fontId="16" fillId="8" borderId="6" xfId="0" applyFont="1" applyFill="1" applyBorder="1" applyAlignment="1">
      <alignment horizontal="center" vertical="center" wrapText="1"/>
    </xf>
    <xf numFmtId="0" fontId="16" fillId="8" borderId="6" xfId="0" applyFont="1" applyFill="1" applyBorder="1" applyAlignment="1">
      <alignment vertical="center" wrapText="1"/>
    </xf>
    <xf numFmtId="0" fontId="14" fillId="0" borderId="1" xfId="0" applyFont="1" applyBorder="1" applyAlignment="1">
      <alignment vertical="center" wrapText="1"/>
    </xf>
    <xf numFmtId="0" fontId="14" fillId="3" borderId="6" xfId="0" applyFont="1" applyFill="1" applyBorder="1" applyAlignment="1">
      <alignment horizontal="center" vertical="center" wrapText="1"/>
    </xf>
    <xf numFmtId="0" fontId="14" fillId="3" borderId="6" xfId="0" applyFont="1" applyFill="1" applyBorder="1" applyAlignment="1">
      <alignment vertical="center" wrapText="1"/>
    </xf>
    <xf numFmtId="0" fontId="14" fillId="0" borderId="28" xfId="0" applyFont="1" applyBorder="1" applyAlignment="1">
      <alignment vertical="center" wrapText="1"/>
    </xf>
    <xf numFmtId="0" fontId="14" fillId="3" borderId="7" xfId="0" applyFont="1" applyFill="1" applyBorder="1" applyAlignment="1">
      <alignment horizontal="center" vertical="center" wrapText="1"/>
    </xf>
    <xf numFmtId="0" fontId="14" fillId="3" borderId="7" xfId="0" applyFont="1" applyFill="1" applyBorder="1" applyAlignment="1">
      <alignment vertical="center" wrapText="1"/>
    </xf>
    <xf numFmtId="0" fontId="14" fillId="0" borderId="0" xfId="0" applyFont="1" applyBorder="1" applyAlignment="1">
      <alignment vertical="center" wrapText="1"/>
    </xf>
    <xf numFmtId="0" fontId="0" fillId="0" borderId="4" xfId="0" applyFont="1" applyFill="1" applyBorder="1" applyAlignment="1">
      <alignment vertical="top" wrapText="1"/>
    </xf>
    <xf numFmtId="1" fontId="16" fillId="4" borderId="9" xfId="0" applyNumberFormat="1" applyFont="1" applyFill="1" applyBorder="1" applyAlignment="1">
      <alignment horizontal="center" vertical="top" wrapText="1"/>
    </xf>
    <xf numFmtId="1" fontId="14" fillId="3" borderId="9" xfId="4" applyNumberFormat="1" applyFont="1" applyFill="1" applyBorder="1" applyAlignment="1">
      <alignment vertical="center" wrapText="1"/>
    </xf>
    <xf numFmtId="0" fontId="0" fillId="0" borderId="4" xfId="0" applyFont="1" applyBorder="1" applyAlignment="1">
      <alignment horizontal="center" vertical="center"/>
    </xf>
    <xf numFmtId="0" fontId="16" fillId="4" borderId="20" xfId="0" applyFont="1" applyFill="1" applyBorder="1" applyAlignment="1" applyProtection="1">
      <alignment horizontal="center" vertical="top" wrapText="1"/>
      <protection locked="0"/>
    </xf>
    <xf numFmtId="0" fontId="16" fillId="3" borderId="6" xfId="0" applyFont="1" applyFill="1" applyBorder="1" applyAlignment="1">
      <alignment horizontal="center" vertical="center" wrapText="1"/>
    </xf>
    <xf numFmtId="0" fontId="14" fillId="0" borderId="4" xfId="0" applyFont="1" applyBorder="1" applyAlignment="1">
      <alignment vertical="center" wrapText="1"/>
    </xf>
    <xf numFmtId="0" fontId="41" fillId="0" borderId="2" xfId="0" applyFont="1" applyBorder="1" applyAlignment="1">
      <alignment horizontal="left" vertical="center" wrapText="1" indent="2"/>
    </xf>
    <xf numFmtId="0" fontId="41" fillId="0" borderId="7" xfId="0" applyFont="1" applyBorder="1" applyAlignment="1">
      <alignment horizontal="left" vertical="center" wrapText="1" indent="2"/>
    </xf>
    <xf numFmtId="0" fontId="14" fillId="0" borderId="17" xfId="0" applyFont="1" applyBorder="1" applyAlignment="1">
      <alignment vertical="center" wrapText="1"/>
    </xf>
    <xf numFmtId="0" fontId="14" fillId="0" borderId="39" xfId="0" applyFont="1" applyBorder="1" applyAlignment="1">
      <alignment vertical="center" wrapText="1"/>
    </xf>
    <xf numFmtId="0" fontId="16" fillId="8" borderId="4" xfId="0" applyFont="1" applyFill="1" applyBorder="1" applyAlignment="1">
      <alignment vertical="center" wrapText="1"/>
    </xf>
    <xf numFmtId="0" fontId="14" fillId="3" borderId="20" xfId="0" applyFont="1" applyFill="1" applyBorder="1" applyAlignment="1">
      <alignment horizontal="center" vertical="center" wrapText="1"/>
    </xf>
    <xf numFmtId="0" fontId="14" fillId="0" borderId="39" xfId="0" applyFont="1" applyBorder="1" applyAlignment="1">
      <alignment vertical="top" wrapText="1"/>
    </xf>
    <xf numFmtId="0" fontId="14" fillId="0" borderId="2" xfId="0" applyFont="1" applyBorder="1" applyAlignment="1">
      <alignment vertical="center" wrapText="1"/>
    </xf>
    <xf numFmtId="0" fontId="14" fillId="0" borderId="7" xfId="0" applyFont="1" applyBorder="1" applyAlignment="1">
      <alignment vertical="center" wrapText="1"/>
    </xf>
    <xf numFmtId="0" fontId="16" fillId="8" borderId="9" xfId="0" applyFont="1" applyFill="1" applyBorder="1" applyAlignment="1">
      <alignment vertical="center" wrapText="1"/>
    </xf>
    <xf numFmtId="0" fontId="16" fillId="8" borderId="4" xfId="0" applyFont="1" applyFill="1" applyBorder="1" applyAlignment="1">
      <alignment horizontal="center" vertical="center" wrapText="1"/>
    </xf>
    <xf numFmtId="0" fontId="16" fillId="18" borderId="20" xfId="0" applyFont="1" applyFill="1" applyBorder="1" applyAlignment="1">
      <alignment vertical="center" wrapText="1"/>
    </xf>
    <xf numFmtId="0" fontId="16" fillId="18" borderId="20" xfId="0" applyFont="1" applyFill="1" applyBorder="1" applyAlignment="1">
      <alignment vertical="top" wrapText="1"/>
    </xf>
    <xf numFmtId="0" fontId="0" fillId="0" borderId="0" xfId="0" applyAlignment="1">
      <alignment vertical="top"/>
    </xf>
    <xf numFmtId="0" fontId="16" fillId="0" borderId="6" xfId="0" applyFont="1" applyFill="1" applyBorder="1" applyAlignment="1">
      <alignment horizontal="center" vertical="top" wrapText="1"/>
    </xf>
    <xf numFmtId="0" fontId="38" fillId="0" borderId="0" xfId="0" applyFont="1"/>
    <xf numFmtId="0" fontId="16" fillId="0" borderId="10" xfId="0" applyFont="1" applyBorder="1" applyAlignment="1">
      <alignment horizontal="left" vertical="center" wrapText="1"/>
    </xf>
    <xf numFmtId="0" fontId="16" fillId="0" borderId="58" xfId="0" applyFont="1" applyBorder="1" applyAlignment="1">
      <alignment horizontal="left" vertical="center" wrapText="1"/>
    </xf>
    <xf numFmtId="0" fontId="35" fillId="11" borderId="17" xfId="0" applyFont="1" applyFill="1" applyBorder="1" applyAlignment="1">
      <alignment horizontal="center" vertical="center" wrapText="1"/>
    </xf>
    <xf numFmtId="0" fontId="16" fillId="4" borderId="6" xfId="0" applyFont="1" applyFill="1" applyBorder="1" applyAlignment="1">
      <alignment horizontal="center" wrapText="1"/>
    </xf>
    <xf numFmtId="0" fontId="5" fillId="0" borderId="9" xfId="0" applyFont="1" applyBorder="1" applyAlignment="1" applyProtection="1">
      <alignment horizontal="left" vertical="top" wrapText="1"/>
      <protection locked="0"/>
    </xf>
    <xf numFmtId="0" fontId="5" fillId="0" borderId="4" xfId="0" applyFont="1" applyBorder="1" applyAlignment="1">
      <alignment vertical="top" wrapText="1"/>
    </xf>
    <xf numFmtId="0" fontId="43" fillId="8" borderId="1" xfId="0" applyFont="1" applyFill="1" applyBorder="1" applyAlignment="1">
      <alignment horizontal="center" wrapText="1"/>
    </xf>
    <xf numFmtId="0" fontId="3" fillId="0" borderId="9" xfId="0" applyFont="1" applyFill="1" applyBorder="1" applyAlignment="1">
      <alignment horizontal="center" vertical="top" wrapText="1"/>
    </xf>
    <xf numFmtId="0" fontId="3" fillId="4" borderId="1" xfId="0" applyFont="1" applyFill="1" applyBorder="1" applyAlignment="1">
      <alignment horizontal="center" vertical="top" wrapText="1"/>
    </xf>
    <xf numFmtId="0" fontId="0" fillId="0" borderId="9" xfId="0" applyFont="1" applyBorder="1" applyAlignment="1">
      <alignment horizontal="center" vertical="top" wrapText="1"/>
    </xf>
    <xf numFmtId="0" fontId="0" fillId="3" borderId="9" xfId="0" applyFont="1" applyFill="1" applyBorder="1" applyAlignment="1">
      <alignment horizontal="center" vertical="top" wrapText="1"/>
    </xf>
    <xf numFmtId="0" fontId="16" fillId="4" borderId="17" xfId="0" applyFont="1" applyFill="1" applyBorder="1" applyAlignment="1">
      <alignment horizontal="center" wrapText="1"/>
    </xf>
    <xf numFmtId="0" fontId="16" fillId="4" borderId="33" xfId="0" applyFont="1" applyFill="1" applyBorder="1" applyAlignment="1">
      <alignment horizontal="center" wrapText="1"/>
    </xf>
    <xf numFmtId="0" fontId="16" fillId="4" borderId="6" xfId="0" applyFont="1" applyFill="1" applyBorder="1" applyAlignment="1">
      <alignment horizontal="center" wrapText="1"/>
    </xf>
    <xf numFmtId="0" fontId="0" fillId="3" borderId="17" xfId="0" applyFont="1" applyFill="1" applyBorder="1" applyAlignment="1">
      <alignment horizontal="center" vertical="center" wrapText="1"/>
    </xf>
    <xf numFmtId="0" fontId="16" fillId="4" borderId="40" xfId="0" applyFont="1" applyFill="1" applyBorder="1" applyAlignment="1">
      <alignment horizontal="center" vertical="top" wrapText="1"/>
    </xf>
    <xf numFmtId="0" fontId="16" fillId="3" borderId="16" xfId="0" applyFont="1" applyFill="1" applyBorder="1" applyAlignment="1">
      <alignment horizontal="center" vertical="top" wrapText="1"/>
    </xf>
    <xf numFmtId="0" fontId="16" fillId="3" borderId="32" xfId="0" applyFont="1" applyFill="1" applyBorder="1" applyAlignment="1">
      <alignment horizontal="center" vertical="top" wrapText="1"/>
    </xf>
    <xf numFmtId="164" fontId="0" fillId="3" borderId="32" xfId="0" applyNumberFormat="1" applyFont="1" applyFill="1" applyBorder="1" applyAlignment="1">
      <alignment horizontal="left" vertical="center" wrapText="1"/>
    </xf>
    <xf numFmtId="0" fontId="17" fillId="4" borderId="1" xfId="0" applyFont="1" applyFill="1" applyBorder="1" applyAlignment="1">
      <alignment horizontal="center" vertical="center" wrapText="1"/>
    </xf>
    <xf numFmtId="0" fontId="17" fillId="4" borderId="1" xfId="0" applyFont="1" applyFill="1" applyBorder="1" applyAlignment="1">
      <alignment horizontal="center" wrapText="1"/>
    </xf>
    <xf numFmtId="0" fontId="16" fillId="13" borderId="36" xfId="0" applyFont="1" applyFill="1" applyBorder="1" applyAlignment="1">
      <alignment horizontal="center" wrapText="1"/>
    </xf>
    <xf numFmtId="0" fontId="16" fillId="11" borderId="0" xfId="0" applyFont="1" applyFill="1" applyAlignment="1">
      <alignment horizontal="center"/>
    </xf>
    <xf numFmtId="0" fontId="0" fillId="12" borderId="17" xfId="0" applyFont="1" applyFill="1" applyBorder="1" applyAlignment="1">
      <alignment horizontal="center" vertical="center"/>
    </xf>
    <xf numFmtId="0" fontId="0" fillId="12" borderId="6" xfId="0" applyFont="1" applyFill="1" applyBorder="1" applyAlignment="1">
      <alignment horizontal="center" vertical="center"/>
    </xf>
    <xf numFmtId="0" fontId="5" fillId="12" borderId="17" xfId="0" applyFont="1" applyFill="1" applyBorder="1" applyAlignment="1">
      <alignment horizontal="center" vertical="center"/>
    </xf>
    <xf numFmtId="0" fontId="5" fillId="12" borderId="6" xfId="0" applyFont="1" applyFill="1" applyBorder="1" applyAlignment="1">
      <alignment horizontal="center" vertical="center"/>
    </xf>
    <xf numFmtId="0" fontId="0" fillId="16" borderId="17" xfId="0" applyFill="1" applyBorder="1" applyAlignment="1">
      <alignment horizontal="left" vertical="center" wrapText="1"/>
    </xf>
    <xf numFmtId="0" fontId="0" fillId="16" borderId="6" xfId="0" applyFill="1" applyBorder="1" applyAlignment="1">
      <alignment horizontal="left" vertical="center" wrapText="1"/>
    </xf>
    <xf numFmtId="0" fontId="16" fillId="12" borderId="17" xfId="0" applyFont="1" applyFill="1" applyBorder="1" applyAlignment="1">
      <alignment horizontal="center" vertical="center"/>
    </xf>
    <xf numFmtId="0" fontId="16" fillId="12" borderId="6" xfId="0" applyFont="1" applyFill="1" applyBorder="1" applyAlignment="1">
      <alignment horizontal="center" vertical="center"/>
    </xf>
    <xf numFmtId="0" fontId="26" fillId="11" borderId="17" xfId="0" applyFont="1" applyFill="1" applyBorder="1" applyAlignment="1" applyProtection="1">
      <alignment horizontal="center" vertical="center"/>
      <protection locked="0"/>
    </xf>
    <xf numFmtId="0" fontId="26" fillId="11" borderId="33" xfId="0" applyFont="1" applyFill="1" applyBorder="1" applyAlignment="1" applyProtection="1">
      <alignment horizontal="center" vertical="center"/>
      <protection locked="0"/>
    </xf>
    <xf numFmtId="0" fontId="26" fillId="11" borderId="6" xfId="0" applyFont="1" applyFill="1" applyBorder="1" applyAlignment="1" applyProtection="1">
      <alignment horizontal="center" vertical="center"/>
      <protection locked="0"/>
    </xf>
    <xf numFmtId="0" fontId="0" fillId="0" borderId="17"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22" fillId="4" borderId="17" xfId="0" applyFont="1" applyFill="1" applyBorder="1" applyAlignment="1">
      <alignment horizontal="center" wrapText="1"/>
    </xf>
    <xf numFmtId="0" fontId="22" fillId="4" borderId="6" xfId="0" applyFont="1" applyFill="1" applyBorder="1" applyAlignment="1">
      <alignment horizontal="center" wrapText="1"/>
    </xf>
    <xf numFmtId="0" fontId="16" fillId="3" borderId="17" xfId="0" applyFont="1" applyFill="1" applyBorder="1" applyAlignment="1">
      <alignment horizontal="left" vertical="top" wrapText="1"/>
    </xf>
    <xf numFmtId="0" fontId="0" fillId="0" borderId="6" xfId="0" applyBorder="1" applyAlignment="1">
      <alignment horizontal="left" vertical="top" wrapText="1"/>
    </xf>
    <xf numFmtId="0" fontId="0" fillId="0" borderId="39"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18" fillId="11" borderId="17" xfId="0" applyFont="1" applyFill="1" applyBorder="1" applyAlignment="1" applyProtection="1">
      <alignment horizontal="center" vertical="center"/>
      <protection locked="0"/>
    </xf>
    <xf numFmtId="0" fontId="18" fillId="11" borderId="33" xfId="0" applyFont="1" applyFill="1" applyBorder="1" applyAlignment="1" applyProtection="1">
      <alignment horizontal="center" vertical="center"/>
      <protection locked="0"/>
    </xf>
    <xf numFmtId="0" fontId="18" fillId="11" borderId="6" xfId="0" applyFont="1" applyFill="1" applyBorder="1" applyAlignment="1" applyProtection="1">
      <alignment horizontal="center" vertical="center"/>
      <protection locked="0"/>
    </xf>
    <xf numFmtId="0" fontId="33" fillId="4" borderId="36" xfId="0" applyFont="1" applyFill="1" applyBorder="1" applyAlignment="1">
      <alignment vertical="center"/>
    </xf>
    <xf numFmtId="0" fontId="33" fillId="4" borderId="4" xfId="0" applyFont="1" applyFill="1" applyBorder="1" applyAlignment="1">
      <alignment vertical="center"/>
    </xf>
    <xf numFmtId="0" fontId="1" fillId="0" borderId="40" xfId="0" applyFont="1" applyBorder="1" applyAlignment="1" applyProtection="1">
      <alignment horizontal="left" vertical="center" wrapText="1"/>
      <protection locked="0"/>
    </xf>
    <xf numFmtId="0" fontId="0" fillId="4" borderId="17" xfId="0" applyFont="1" applyFill="1" applyBorder="1" applyAlignment="1">
      <alignment horizontal="center" wrapText="1"/>
    </xf>
    <xf numFmtId="0" fontId="0" fillId="4" borderId="33" xfId="0" applyFont="1" applyFill="1" applyBorder="1" applyAlignment="1">
      <alignment horizontal="center" wrapText="1"/>
    </xf>
    <xf numFmtId="0" fontId="34" fillId="11" borderId="17" xfId="0" applyFont="1" applyFill="1" applyBorder="1" applyAlignment="1" applyProtection="1">
      <alignment horizontal="center" vertical="center"/>
      <protection locked="0"/>
    </xf>
    <xf numFmtId="0" fontId="34" fillId="11" borderId="33" xfId="0" applyFont="1" applyFill="1" applyBorder="1" applyAlignment="1" applyProtection="1">
      <alignment horizontal="center" vertical="center"/>
      <protection locked="0"/>
    </xf>
    <xf numFmtId="0" fontId="34" fillId="11" borderId="6" xfId="0" applyFont="1" applyFill="1" applyBorder="1" applyAlignment="1" applyProtection="1">
      <alignment horizontal="center" vertical="center"/>
      <protection locked="0"/>
    </xf>
    <xf numFmtId="0" fontId="0" fillId="0" borderId="36" xfId="0" applyFont="1" applyBorder="1" applyAlignment="1" applyProtection="1">
      <alignment horizontal="left" vertical="center"/>
      <protection locked="0"/>
    </xf>
    <xf numFmtId="0" fontId="0" fillId="0" borderId="18"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14" fillId="18" borderId="9" xfId="0" applyFont="1" applyFill="1" applyBorder="1" applyAlignment="1">
      <alignment horizontal="center" vertical="center" wrapText="1"/>
    </xf>
    <xf numFmtId="0" fontId="14" fillId="18" borderId="27" xfId="0" applyFont="1" applyFill="1" applyBorder="1" applyAlignment="1">
      <alignment horizontal="center" vertical="center" wrapText="1"/>
    </xf>
    <xf numFmtId="0" fontId="14" fillId="18" borderId="28" xfId="0" applyFont="1" applyFill="1" applyBorder="1" applyAlignment="1">
      <alignment horizontal="center" vertical="center" wrapText="1"/>
    </xf>
    <xf numFmtId="0" fontId="0" fillId="3" borderId="11" xfId="0" applyFont="1" applyFill="1" applyBorder="1" applyAlignment="1">
      <alignment horizontal="center" vertical="top" wrapText="1"/>
    </xf>
    <xf numFmtId="0" fontId="0" fillId="0" borderId="59" xfId="0" applyBorder="1" applyAlignment="1">
      <alignment horizontal="center" vertical="top" wrapText="1"/>
    </xf>
    <xf numFmtId="0" fontId="0" fillId="0" borderId="60" xfId="0" applyBorder="1" applyAlignment="1">
      <alignment horizontal="center" vertical="top" wrapText="1"/>
    </xf>
    <xf numFmtId="0" fontId="3" fillId="18" borderId="9" xfId="0" applyFont="1" applyFill="1" applyBorder="1" applyAlignment="1">
      <alignment horizontal="center" vertical="center" wrapText="1"/>
    </xf>
    <xf numFmtId="0" fontId="3" fillId="18" borderId="27" xfId="0" applyFont="1" applyFill="1" applyBorder="1" applyAlignment="1">
      <alignment horizontal="center" vertical="center" wrapText="1"/>
    </xf>
    <xf numFmtId="0" fontId="3" fillId="18" borderId="28" xfId="0" applyFont="1" applyFill="1" applyBorder="1" applyAlignment="1">
      <alignment horizontal="center" vertical="center" wrapText="1"/>
    </xf>
    <xf numFmtId="0" fontId="0" fillId="0" borderId="9" xfId="0" applyFont="1" applyBorder="1" applyAlignment="1">
      <alignment vertical="top" wrapText="1"/>
    </xf>
    <xf numFmtId="0" fontId="0" fillId="0" borderId="27" xfId="0" applyFont="1" applyBorder="1" applyAlignment="1">
      <alignment vertical="top" wrapText="1"/>
    </xf>
    <xf numFmtId="0" fontId="0" fillId="0" borderId="28" xfId="0" applyFont="1" applyBorder="1" applyAlignment="1">
      <alignment vertical="top" wrapText="1"/>
    </xf>
    <xf numFmtId="0" fontId="16" fillId="0" borderId="9"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4" fillId="3" borderId="9"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6" fillId="8" borderId="47" xfId="0" applyFont="1" applyFill="1" applyBorder="1" applyAlignment="1">
      <alignment horizontal="center" vertical="center" wrapText="1"/>
    </xf>
    <xf numFmtId="0" fontId="0" fillId="0" borderId="61" xfId="0" applyBorder="1" applyAlignment="1"/>
    <xf numFmtId="0" fontId="0" fillId="0" borderId="62" xfId="0" applyBorder="1" applyAlignment="1"/>
    <xf numFmtId="0" fontId="0" fillId="0" borderId="9" xfId="0" applyFont="1" applyBorder="1" applyAlignment="1">
      <alignment horizontal="center" vertical="top" wrapText="1"/>
    </xf>
    <xf numFmtId="0" fontId="0" fillId="0" borderId="28" xfId="0" applyFont="1" applyBorder="1" applyAlignment="1">
      <alignment horizontal="center" vertical="top" wrapText="1"/>
    </xf>
    <xf numFmtId="0" fontId="0" fillId="3" borderId="43" xfId="0" applyFont="1" applyFill="1" applyBorder="1" applyAlignment="1">
      <alignment vertical="top" wrapText="1"/>
    </xf>
    <xf numFmtId="0" fontId="0" fillId="0" borderId="33" xfId="0" applyBorder="1" applyAlignment="1">
      <alignment vertical="top" wrapText="1"/>
    </xf>
    <xf numFmtId="0" fontId="0" fillId="0" borderId="6" xfId="0" applyBorder="1" applyAlignment="1">
      <alignment vertical="top" wrapText="1"/>
    </xf>
    <xf numFmtId="0" fontId="0" fillId="3" borderId="16"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16" fillId="4" borderId="9" xfId="0" applyFont="1" applyFill="1" applyBorder="1" applyAlignment="1">
      <alignment horizontal="center" vertical="top" wrapText="1"/>
    </xf>
    <xf numFmtId="0" fontId="16" fillId="4" borderId="27" xfId="0" applyFont="1" applyFill="1" applyBorder="1" applyAlignment="1">
      <alignment horizontal="center" vertical="top" wrapText="1"/>
    </xf>
    <xf numFmtId="0" fontId="16" fillId="4" borderId="28" xfId="0" applyFont="1" applyFill="1" applyBorder="1" applyAlignment="1">
      <alignment horizontal="center" vertical="top" wrapText="1"/>
    </xf>
    <xf numFmtId="0" fontId="28" fillId="8" borderId="17" xfId="0" applyFont="1" applyFill="1" applyBorder="1" applyAlignment="1">
      <alignment horizontal="center" wrapText="1"/>
    </xf>
    <xf numFmtId="0" fontId="0" fillId="0" borderId="33" xfId="0" applyBorder="1" applyAlignment="1">
      <alignment horizontal="center" wrapText="1"/>
    </xf>
    <xf numFmtId="0" fontId="0" fillId="0" borderId="6" xfId="0" applyBorder="1" applyAlignment="1">
      <alignment horizontal="center" wrapText="1"/>
    </xf>
    <xf numFmtId="0" fontId="0" fillId="3" borderId="36" xfId="0" applyFont="1" applyFill="1" applyBorder="1" applyAlignment="1">
      <alignment horizontal="center" vertical="top" shrinkToFit="1"/>
    </xf>
    <xf numFmtId="0" fontId="0" fillId="3" borderId="39" xfId="0" applyFont="1" applyFill="1" applyBorder="1" applyAlignment="1">
      <alignment horizontal="center" vertical="top" shrinkToFit="1"/>
    </xf>
    <xf numFmtId="0" fontId="24" fillId="3" borderId="43" xfId="0" applyFont="1" applyFill="1" applyBorder="1" applyAlignment="1">
      <alignment vertical="center" wrapText="1"/>
    </xf>
    <xf numFmtId="0" fontId="0" fillId="0" borderId="33" xfId="0" applyBorder="1" applyAlignment="1">
      <alignment wrapText="1"/>
    </xf>
    <xf numFmtId="0" fontId="0" fillId="0" borderId="6" xfId="0" applyBorder="1" applyAlignment="1">
      <alignment wrapText="1"/>
    </xf>
    <xf numFmtId="0" fontId="0" fillId="3" borderId="19"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0" borderId="9" xfId="0" applyFont="1" applyBorder="1" applyAlignment="1">
      <alignment horizontal="left" vertical="top" wrapText="1"/>
    </xf>
    <xf numFmtId="0" fontId="0" fillId="0" borderId="28" xfId="0" applyFont="1" applyBorder="1" applyAlignment="1">
      <alignment horizontal="left" vertical="top" wrapText="1"/>
    </xf>
    <xf numFmtId="0" fontId="16" fillId="0" borderId="9" xfId="0" applyFont="1" applyBorder="1" applyAlignment="1">
      <alignment horizontal="center" vertical="top" wrapText="1"/>
    </xf>
    <xf numFmtId="0" fontId="16" fillId="0" borderId="28" xfId="0" applyFont="1" applyBorder="1" applyAlignment="1">
      <alignment horizontal="center" vertical="top" wrapText="1"/>
    </xf>
    <xf numFmtId="0" fontId="0" fillId="3" borderId="9" xfId="0" applyFont="1" applyFill="1" applyBorder="1" applyAlignment="1">
      <alignment vertical="top" wrapText="1"/>
    </xf>
    <xf numFmtId="0" fontId="0" fillId="3" borderId="27" xfId="0" applyFont="1" applyFill="1" applyBorder="1" applyAlignment="1">
      <alignment vertical="top" wrapText="1"/>
    </xf>
    <xf numFmtId="0" fontId="0" fillId="3" borderId="28" xfId="0" applyFont="1" applyFill="1" applyBorder="1" applyAlignment="1">
      <alignment vertical="top" wrapText="1"/>
    </xf>
    <xf numFmtId="0" fontId="16" fillId="3" borderId="36" xfId="0" applyFont="1" applyFill="1" applyBorder="1" applyAlignment="1">
      <alignment horizontal="center" vertical="top" wrapText="1"/>
    </xf>
    <xf numFmtId="0" fontId="16" fillId="3" borderId="41" xfId="0" applyFont="1" applyFill="1" applyBorder="1" applyAlignment="1">
      <alignment horizontal="center" vertical="top" wrapText="1"/>
    </xf>
    <xf numFmtId="0" fontId="16" fillId="3" borderId="39" xfId="0" applyFont="1" applyFill="1" applyBorder="1" applyAlignment="1">
      <alignment horizontal="center" vertical="top" wrapText="1"/>
    </xf>
    <xf numFmtId="0" fontId="16" fillId="3" borderId="42" xfId="0" applyFont="1" applyFill="1" applyBorder="1" applyAlignment="1">
      <alignment horizontal="center" vertical="top" wrapText="1"/>
    </xf>
    <xf numFmtId="0" fontId="0" fillId="0" borderId="27" xfId="0" applyFont="1" applyBorder="1" applyAlignment="1">
      <alignment horizontal="left" vertical="top" wrapText="1"/>
    </xf>
    <xf numFmtId="0" fontId="1" fillId="0" borderId="9" xfId="0" applyFont="1" applyBorder="1" applyAlignment="1">
      <alignment vertical="top" wrapText="1"/>
    </xf>
    <xf numFmtId="0" fontId="1" fillId="0" borderId="28" xfId="0" applyFont="1" applyBorder="1" applyAlignment="1">
      <alignment vertical="top" wrapText="1"/>
    </xf>
    <xf numFmtId="0" fontId="16" fillId="4" borderId="17" xfId="0" applyFont="1" applyFill="1" applyBorder="1" applyAlignment="1">
      <alignment horizontal="center" wrapText="1"/>
    </xf>
    <xf numFmtId="0" fontId="16" fillId="4" borderId="33" xfId="0" applyFont="1" applyFill="1" applyBorder="1" applyAlignment="1">
      <alignment horizontal="center" wrapText="1"/>
    </xf>
    <xf numFmtId="0" fontId="16" fillId="4" borderId="6" xfId="0" applyFont="1" applyFill="1" applyBorder="1" applyAlignment="1">
      <alignment horizontal="center" wrapText="1"/>
    </xf>
    <xf numFmtId="0" fontId="17" fillId="4" borderId="9" xfId="0" applyFont="1" applyFill="1" applyBorder="1" applyAlignment="1">
      <alignment horizontal="center" wrapText="1"/>
    </xf>
    <xf numFmtId="0" fontId="17" fillId="4" borderId="28" xfId="0" applyFont="1" applyFill="1" applyBorder="1" applyAlignment="1">
      <alignment horizontal="center" wrapText="1"/>
    </xf>
    <xf numFmtId="0" fontId="5" fillId="0" borderId="9" xfId="0" applyFont="1" applyBorder="1" applyAlignment="1">
      <alignment horizontal="left" vertical="top" wrapText="1"/>
    </xf>
    <xf numFmtId="0" fontId="5" fillId="0" borderId="28" xfId="0" applyFont="1" applyBorder="1" applyAlignment="1">
      <alignment horizontal="left" vertical="top" wrapText="1"/>
    </xf>
    <xf numFmtId="0" fontId="9" fillId="4" borderId="9" xfId="0" applyFont="1" applyFill="1" applyBorder="1" applyAlignment="1">
      <alignment horizontal="center" wrapText="1"/>
    </xf>
    <xf numFmtId="0" fontId="33" fillId="4" borderId="17" xfId="0" applyFont="1" applyFill="1" applyBorder="1" applyAlignment="1">
      <alignment vertical="center"/>
    </xf>
    <xf numFmtId="0" fontId="33" fillId="4" borderId="6" xfId="0" applyFont="1" applyFill="1" applyBorder="1" applyAlignment="1">
      <alignment vertical="center"/>
    </xf>
    <xf numFmtId="0" fontId="18" fillId="11" borderId="17" xfId="0" applyFont="1" applyFill="1" applyBorder="1" applyAlignment="1">
      <alignment horizontal="center" vertical="center"/>
    </xf>
    <xf numFmtId="0" fontId="18" fillId="11" borderId="33" xfId="0" applyFont="1" applyFill="1" applyBorder="1" applyAlignment="1">
      <alignment horizontal="center" vertical="center"/>
    </xf>
    <xf numFmtId="0" fontId="18" fillId="11" borderId="6" xfId="0" applyFont="1" applyFill="1" applyBorder="1" applyAlignment="1">
      <alignment horizontal="center" vertical="center"/>
    </xf>
    <xf numFmtId="0" fontId="0" fillId="4" borderId="17" xfId="0" applyFont="1" applyFill="1" applyBorder="1" applyAlignment="1">
      <alignment horizontal="left" vertical="top" wrapText="1"/>
    </xf>
    <xf numFmtId="0" fontId="0" fillId="4" borderId="33" xfId="0" applyFont="1" applyFill="1" applyBorder="1" applyAlignment="1">
      <alignment horizontal="left" vertical="top" wrapText="1"/>
    </xf>
    <xf numFmtId="0" fontId="16" fillId="4" borderId="18" xfId="0" applyFont="1" applyFill="1" applyBorder="1" applyAlignment="1">
      <alignment horizontal="center" vertical="top" wrapText="1"/>
    </xf>
    <xf numFmtId="0" fontId="16" fillId="4" borderId="26" xfId="0" applyFont="1" applyFill="1" applyBorder="1" applyAlignment="1">
      <alignment horizontal="center" vertical="top" wrapText="1"/>
    </xf>
    <xf numFmtId="0" fontId="0" fillId="3" borderId="9" xfId="0" applyFont="1" applyFill="1" applyBorder="1" applyAlignment="1">
      <alignment horizontal="center" vertical="top" wrapText="1"/>
    </xf>
    <xf numFmtId="0" fontId="0" fillId="3" borderId="28" xfId="0" applyFont="1" applyFill="1" applyBorder="1" applyAlignment="1">
      <alignment horizontal="center" vertical="top" wrapText="1"/>
    </xf>
    <xf numFmtId="0" fontId="0" fillId="0" borderId="4" xfId="0" applyFont="1" applyBorder="1" applyAlignment="1">
      <alignment horizontal="center" vertical="top" wrapText="1"/>
    </xf>
    <xf numFmtId="0" fontId="0" fillId="0" borderId="7" xfId="0" applyFont="1" applyBorder="1" applyAlignment="1">
      <alignment horizontal="center" vertical="top" wrapText="1"/>
    </xf>
    <xf numFmtId="0" fontId="17" fillId="4" borderId="36" xfId="0" applyFont="1" applyFill="1" applyBorder="1" applyAlignment="1">
      <alignment horizontal="center" wrapText="1"/>
    </xf>
    <xf numFmtId="0" fontId="17" fillId="4" borderId="4" xfId="0" applyFont="1" applyFill="1" applyBorder="1" applyAlignment="1">
      <alignment horizontal="center" wrapText="1"/>
    </xf>
    <xf numFmtId="0" fontId="17" fillId="4" borderId="39" xfId="0" applyFont="1" applyFill="1" applyBorder="1" applyAlignment="1">
      <alignment horizontal="center" wrapText="1"/>
    </xf>
    <xf numFmtId="0" fontId="17" fillId="4" borderId="7" xfId="0" applyFont="1" applyFill="1" applyBorder="1" applyAlignment="1">
      <alignment horizontal="center" wrapText="1"/>
    </xf>
    <xf numFmtId="0" fontId="0" fillId="0" borderId="17"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6" xfId="0" applyFont="1" applyFill="1" applyBorder="1" applyAlignment="1">
      <alignment horizontal="left" vertical="top" wrapText="1"/>
    </xf>
    <xf numFmtId="0" fontId="18" fillId="11" borderId="39" xfId="0" applyFont="1" applyFill="1" applyBorder="1" applyAlignment="1">
      <alignment horizontal="center" vertical="center"/>
    </xf>
    <xf numFmtId="0" fontId="18" fillId="11" borderId="26" xfId="0" applyFont="1" applyFill="1" applyBorder="1" applyAlignment="1">
      <alignment horizontal="center" vertical="center"/>
    </xf>
    <xf numFmtId="0" fontId="16" fillId="4" borderId="17" xfId="0" applyFont="1" applyFill="1" applyBorder="1" applyAlignment="1">
      <alignment horizontal="center" vertical="top"/>
    </xf>
    <xf numFmtId="0" fontId="16" fillId="4" borderId="33" xfId="0" applyFont="1" applyFill="1" applyBorder="1" applyAlignment="1">
      <alignment horizontal="center" vertical="top"/>
    </xf>
    <xf numFmtId="0" fontId="16" fillId="8" borderId="36" xfId="0" applyFont="1" applyFill="1" applyBorder="1" applyAlignment="1">
      <alignment horizontal="center" vertical="top" wrapText="1"/>
    </xf>
    <xf numFmtId="0" fontId="16" fillId="8" borderId="18" xfId="0" applyFont="1" applyFill="1" applyBorder="1" applyAlignment="1">
      <alignment horizontal="center" vertical="top" wrapText="1"/>
    </xf>
    <xf numFmtId="0" fontId="16" fillId="8" borderId="4" xfId="0" applyFont="1" applyFill="1" applyBorder="1" applyAlignment="1">
      <alignment horizontal="center" vertical="top" wrapText="1"/>
    </xf>
    <xf numFmtId="0" fontId="0" fillId="0" borderId="17" xfId="0" applyFont="1" applyBorder="1" applyAlignment="1">
      <alignment horizontal="left" vertical="top" wrapText="1"/>
    </xf>
    <xf numFmtId="0" fontId="0" fillId="0" borderId="33" xfId="0" applyFont="1" applyBorder="1" applyAlignment="1">
      <alignment horizontal="left" vertical="top" wrapText="1"/>
    </xf>
    <xf numFmtId="0" fontId="0" fillId="0" borderId="6" xfId="0" applyFont="1" applyBorder="1" applyAlignment="1">
      <alignment horizontal="left" vertical="top" wrapText="1"/>
    </xf>
    <xf numFmtId="0" fontId="0" fillId="3" borderId="34" xfId="0" applyFont="1" applyFill="1" applyBorder="1" applyAlignment="1">
      <alignment horizontal="left" vertical="top" wrapText="1"/>
    </xf>
    <xf numFmtId="0" fontId="0" fillId="0" borderId="59" xfId="0" applyBorder="1" applyAlignment="1">
      <alignment horizontal="left" vertical="top" wrapText="1"/>
    </xf>
    <xf numFmtId="0" fontId="0" fillId="0" borderId="59" xfId="0" applyBorder="1" applyAlignment="1">
      <alignment vertical="top" wrapText="1"/>
    </xf>
    <xf numFmtId="0" fontId="0" fillId="0" borderId="46" xfId="0" applyBorder="1" applyAlignment="1">
      <alignment vertical="top" wrapText="1"/>
    </xf>
    <xf numFmtId="0" fontId="16" fillId="0" borderId="9" xfId="0" applyFont="1" applyBorder="1" applyAlignment="1">
      <alignment vertical="center" wrapText="1"/>
    </xf>
    <xf numFmtId="0" fontId="16" fillId="0" borderId="27" xfId="0" applyFont="1" applyBorder="1" applyAlignment="1">
      <alignment vertical="center" wrapText="1"/>
    </xf>
    <xf numFmtId="0" fontId="16" fillId="0" borderId="28" xfId="0" applyFont="1" applyBorder="1" applyAlignment="1">
      <alignment vertical="center" wrapText="1"/>
    </xf>
    <xf numFmtId="0" fontId="14" fillId="3" borderId="20" xfId="0" applyFont="1" applyFill="1" applyBorder="1" applyAlignment="1">
      <alignment vertical="center" wrapText="1"/>
    </xf>
    <xf numFmtId="0" fontId="0" fillId="0" borderId="20" xfId="0" applyBorder="1" applyAlignment="1">
      <alignment wrapText="1"/>
    </xf>
    <xf numFmtId="0" fontId="16" fillId="8" borderId="40" xfId="0" applyFont="1" applyFill="1" applyBorder="1" applyAlignment="1">
      <alignment vertical="center" wrapText="1"/>
    </xf>
    <xf numFmtId="0" fontId="0" fillId="0" borderId="0" xfId="0" applyAlignment="1">
      <alignment wrapText="1"/>
    </xf>
    <xf numFmtId="0" fontId="28" fillId="8" borderId="33" xfId="0" applyFont="1" applyFill="1" applyBorder="1" applyAlignment="1">
      <alignment horizontal="center" wrapText="1"/>
    </xf>
    <xf numFmtId="0" fontId="16" fillId="0" borderId="6" xfId="0" applyFont="1" applyBorder="1" applyAlignment="1">
      <alignment horizontal="center" wrapText="1"/>
    </xf>
    <xf numFmtId="0" fontId="0" fillId="3" borderId="43" xfId="0" applyFont="1" applyFill="1" applyBorder="1" applyAlignment="1">
      <alignment horizontal="center" vertical="top" wrapText="1"/>
    </xf>
    <xf numFmtId="0" fontId="0" fillId="3" borderId="33" xfId="0" applyFont="1" applyFill="1" applyBorder="1" applyAlignment="1">
      <alignment horizontal="center" vertical="top" wrapText="1"/>
    </xf>
    <xf numFmtId="0" fontId="0" fillId="0" borderId="6" xfId="0" applyBorder="1" applyAlignment="1">
      <alignment horizontal="center" vertical="top" wrapText="1"/>
    </xf>
    <xf numFmtId="0" fontId="0" fillId="0" borderId="33" xfId="0" applyBorder="1" applyAlignment="1">
      <alignment horizontal="center" vertical="top" wrapText="1"/>
    </xf>
    <xf numFmtId="0" fontId="0" fillId="3" borderId="29" xfId="0" applyFont="1" applyFill="1" applyBorder="1" applyAlignment="1">
      <alignment horizontal="center" vertical="center" wrapText="1"/>
    </xf>
    <xf numFmtId="0" fontId="0" fillId="0" borderId="44" xfId="0" applyBorder="1" applyAlignment="1">
      <alignment horizontal="center" vertical="center" wrapText="1"/>
    </xf>
    <xf numFmtId="0" fontId="0" fillId="3" borderId="17"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7" xfId="0" applyFill="1" applyBorder="1" applyAlignment="1">
      <alignment horizontal="center"/>
    </xf>
    <xf numFmtId="0" fontId="0" fillId="3" borderId="6" xfId="0" applyFill="1" applyBorder="1" applyAlignment="1">
      <alignment horizontal="center"/>
    </xf>
    <xf numFmtId="0" fontId="33" fillId="17" borderId="17" xfId="0" applyFont="1" applyFill="1" applyBorder="1" applyAlignment="1">
      <alignment vertical="center"/>
    </xf>
    <xf numFmtId="0" fontId="0" fillId="17" borderId="33" xfId="0" applyFill="1" applyBorder="1" applyAlignment="1">
      <alignment vertical="center"/>
    </xf>
    <xf numFmtId="0" fontId="5" fillId="0" borderId="27" xfId="0" applyFont="1" applyBorder="1" applyAlignment="1">
      <alignment horizontal="left" vertical="top" wrapText="1"/>
    </xf>
    <xf numFmtId="0" fontId="0" fillId="0" borderId="28" xfId="0" applyBorder="1" applyAlignment="1">
      <alignment horizontal="center" vertical="top" wrapText="1"/>
    </xf>
    <xf numFmtId="0" fontId="26" fillId="17" borderId="17" xfId="0" applyFont="1" applyFill="1" applyBorder="1" applyAlignment="1">
      <alignment horizontal="center" wrapText="1"/>
    </xf>
    <xf numFmtId="0" fontId="26" fillId="17" borderId="33" xfId="0" applyFont="1" applyFill="1" applyBorder="1" applyAlignment="1">
      <alignment horizontal="center" wrapText="1"/>
    </xf>
    <xf numFmtId="0" fontId="26" fillId="17" borderId="6" xfId="0" applyFont="1" applyFill="1" applyBorder="1" applyAlignment="1">
      <alignment horizontal="center" wrapText="1"/>
    </xf>
    <xf numFmtId="0" fontId="16" fillId="4" borderId="17"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0" fillId="0" borderId="27" xfId="0" applyBorder="1" applyAlignment="1">
      <alignment horizontal="center" vertical="top" wrapText="1"/>
    </xf>
    <xf numFmtId="0" fontId="16" fillId="4" borderId="36" xfId="0" applyFont="1" applyFill="1" applyBorder="1" applyAlignment="1">
      <alignment horizontal="center" vertical="top" wrapText="1"/>
    </xf>
    <xf numFmtId="0" fontId="16" fillId="4" borderId="40" xfId="0" applyFont="1" applyFill="1" applyBorder="1" applyAlignment="1">
      <alignment horizontal="center" vertical="top" wrapText="1"/>
    </xf>
    <xf numFmtId="0" fontId="16" fillId="4" borderId="39" xfId="0" applyFont="1" applyFill="1" applyBorder="1" applyAlignment="1">
      <alignment horizontal="center" vertical="top" wrapText="1"/>
    </xf>
    <xf numFmtId="0" fontId="0" fillId="0" borderId="1" xfId="0" applyFont="1" applyFill="1" applyBorder="1" applyAlignment="1">
      <alignment horizontal="left" vertical="center" wrapText="1"/>
    </xf>
    <xf numFmtId="0" fontId="33" fillId="4" borderId="20" xfId="0" applyFont="1" applyFill="1" applyBorder="1" applyAlignment="1">
      <alignment horizontal="left" vertical="center"/>
    </xf>
    <xf numFmtId="0" fontId="16" fillId="11" borderId="39" xfId="0" applyFont="1" applyFill="1" applyBorder="1" applyAlignment="1">
      <alignment horizontal="center" vertical="center"/>
    </xf>
    <xf numFmtId="0" fontId="16" fillId="11" borderId="26" xfId="0" applyFont="1" applyFill="1" applyBorder="1" applyAlignment="1">
      <alignment horizontal="center" vertical="center"/>
    </xf>
    <xf numFmtId="0" fontId="16" fillId="11" borderId="33" xfId="0" applyFont="1" applyFill="1" applyBorder="1" applyAlignment="1">
      <alignment horizontal="center" vertical="center"/>
    </xf>
    <xf numFmtId="0" fontId="16" fillId="11" borderId="6" xfId="0" applyFont="1" applyFill="1" applyBorder="1" applyAlignment="1">
      <alignment horizontal="center" vertical="center"/>
    </xf>
    <xf numFmtId="0" fontId="16" fillId="11" borderId="7" xfId="0" applyFont="1" applyFill="1" applyBorder="1" applyAlignment="1">
      <alignment horizontal="center" vertical="center"/>
    </xf>
    <xf numFmtId="0" fontId="25" fillId="4" borderId="33" xfId="0" applyFont="1" applyFill="1" applyBorder="1" applyAlignment="1">
      <alignment horizontal="center" wrapText="1"/>
    </xf>
    <xf numFmtId="0" fontId="25" fillId="4" borderId="6" xfId="0" applyFont="1" applyFill="1" applyBorder="1" applyAlignment="1">
      <alignment horizontal="center" wrapText="1"/>
    </xf>
    <xf numFmtId="0" fontId="16" fillId="8" borderId="1" xfId="0" applyFont="1" applyFill="1" applyBorder="1" applyAlignment="1">
      <alignment horizontal="center" vertical="center" wrapText="1"/>
    </xf>
    <xf numFmtId="0" fontId="16" fillId="8" borderId="9" xfId="0" applyFont="1" applyFill="1" applyBorder="1" applyAlignment="1">
      <alignment horizontal="center" vertical="center" wrapText="1"/>
    </xf>
    <xf numFmtId="0" fontId="16" fillId="8" borderId="27"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33" fillId="11" borderId="40" xfId="0" applyFont="1" applyFill="1" applyBorder="1" applyAlignment="1">
      <alignment horizontal="center" vertical="center"/>
    </xf>
    <xf numFmtId="0" fontId="25" fillId="0" borderId="0" xfId="0" applyFont="1" applyAlignment="1">
      <alignment horizontal="center" vertical="center"/>
    </xf>
    <xf numFmtId="0" fontId="23" fillId="0" borderId="0" xfId="2" applyFont="1" applyAlignment="1">
      <alignment horizontal="center" vertical="center"/>
    </xf>
    <xf numFmtId="0" fontId="0" fillId="0" borderId="0" xfId="0" applyAlignment="1">
      <alignment horizontal="left"/>
    </xf>
    <xf numFmtId="0" fontId="0" fillId="0" borderId="0" xfId="0" applyAlignment="1">
      <alignment horizontal="left" wrapText="1"/>
    </xf>
    <xf numFmtId="0" fontId="6" fillId="0" borderId="0" xfId="0" applyFont="1" applyAlignment="1">
      <alignment horizontal="left" vertical="center" wrapText="1"/>
    </xf>
    <xf numFmtId="0" fontId="28" fillId="0" borderId="0" xfId="0" applyFont="1" applyAlignment="1">
      <alignment horizontal="left" wrapText="1"/>
    </xf>
    <xf numFmtId="0" fontId="5" fillId="0" borderId="0" xfId="0" applyFont="1" applyAlignment="1">
      <alignment horizontal="left" vertical="top" wrapText="1"/>
    </xf>
    <xf numFmtId="0" fontId="5" fillId="0" borderId="0" xfId="0" applyFont="1" applyAlignment="1">
      <alignment horizontal="center" vertical="top" wrapText="1"/>
    </xf>
    <xf numFmtId="0" fontId="6" fillId="0" borderId="0" xfId="0" applyFont="1" applyAlignment="1">
      <alignment horizontal="center" vertical="center" wrapText="1"/>
    </xf>
    <xf numFmtId="0" fontId="36" fillId="0" borderId="0" xfId="0" applyFont="1" applyAlignment="1">
      <alignment horizontal="center" vertical="center"/>
    </xf>
    <xf numFmtId="0" fontId="3" fillId="0" borderId="0" xfId="0" applyFont="1" applyAlignment="1">
      <alignment horizontal="center" vertical="center" wrapText="1"/>
    </xf>
    <xf numFmtId="0" fontId="5" fillId="0" borderId="0" xfId="0" applyFont="1" applyAlignment="1">
      <alignment horizontal="left" vertical="center" wrapText="1"/>
    </xf>
    <xf numFmtId="0" fontId="3" fillId="0" borderId="0" xfId="0" applyFont="1" applyAlignment="1">
      <alignment horizontal="left" vertical="center" wrapText="1"/>
    </xf>
    <xf numFmtId="0" fontId="5" fillId="0" borderId="0" xfId="0" applyFont="1" applyAlignment="1">
      <alignment horizontal="left" vertical="top" wrapText="1" indent="2"/>
    </xf>
    <xf numFmtId="0" fontId="0" fillId="0" borderId="0" xfId="0" applyAlignment="1">
      <alignment horizontal="left" vertical="top" wrapText="1" indent="2"/>
    </xf>
    <xf numFmtId="0" fontId="16" fillId="0" borderId="0" xfId="0" applyFont="1" applyAlignment="1">
      <alignment horizontal="center"/>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center" wrapText="1"/>
    </xf>
    <xf numFmtId="0" fontId="24" fillId="0" borderId="34" xfId="0" applyFont="1" applyBorder="1" applyAlignment="1">
      <alignment horizontal="left" vertical="top" wrapText="1"/>
    </xf>
    <xf numFmtId="0" fontId="24" fillId="0" borderId="46" xfId="0" applyFont="1" applyBorder="1" applyAlignment="1">
      <alignment horizontal="left" vertical="top" wrapText="1"/>
    </xf>
    <xf numFmtId="0" fontId="33" fillId="11" borderId="40" xfId="0" applyFont="1" applyFill="1" applyBorder="1" applyAlignment="1">
      <alignment horizontal="center" vertical="center" wrapText="1"/>
    </xf>
    <xf numFmtId="0" fontId="25" fillId="0" borderId="0" xfId="0" applyFont="1" applyAlignment="1">
      <alignment horizontal="center" vertical="center" wrapText="1"/>
    </xf>
    <xf numFmtId="0" fontId="0" fillId="0" borderId="0" xfId="0" applyAlignment="1">
      <alignment horizontal="left" vertical="center" wrapText="1"/>
    </xf>
    <xf numFmtId="0" fontId="16" fillId="0" borderId="0" xfId="0" applyFont="1" applyAlignment="1">
      <alignment horizontal="left" vertical="top" wrapText="1"/>
    </xf>
  </cellXfs>
  <cellStyles count="5">
    <cellStyle name="Comma" xfId="1" builtinId="3"/>
    <cellStyle name="Currency" xfId="4" builtinId="4"/>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xdr:colOff>
          <xdr:row>26</xdr:row>
          <xdr:rowOff>104775</xdr:rowOff>
        </xdr:from>
        <xdr:to>
          <xdr:col>1</xdr:col>
          <xdr:colOff>3514725</xdr:colOff>
          <xdr:row>26</xdr:row>
          <xdr:rowOff>1457325</xdr:rowOff>
        </xdr:to>
        <xdr:grpSp>
          <xdr:nvGrpSpPr>
            <xdr:cNvPr id="8508" name="Group 1"/>
            <xdr:cNvGrpSpPr>
              <a:grpSpLocks/>
            </xdr:cNvGrpSpPr>
          </xdr:nvGrpSpPr>
          <xdr:grpSpPr bwMode="auto">
            <a:xfrm>
              <a:off x="3300942" y="5153020"/>
              <a:ext cx="3505200" cy="1352551"/>
              <a:chOff x="3406140" y="5753083"/>
              <a:chExt cx="3642360" cy="1348753"/>
            </a:xfrm>
          </xdr:grpSpPr>
          <xdr:sp macro="" textlink="">
            <xdr:nvSpPr>
              <xdr:cNvPr id="8196" name="Check Box 4" hidden="1">
                <a:extLst>
                  <a:ext uri="{63B3BB69-23CF-44E3-9099-C40C66FF867C}">
                    <a14:compatExt spid="_x0000_s8196"/>
                  </a:ext>
                </a:extLst>
              </xdr:cNvPr>
              <xdr:cNvSpPr/>
            </xdr:nvSpPr>
            <xdr:spPr bwMode="auto">
              <a:xfrm>
                <a:off x="3406140" y="5753083"/>
                <a:ext cx="362712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Private Nonprofit Organization</a:t>
                </a:r>
              </a:p>
            </xdr:txBody>
          </xdr:sp>
          <xdr:sp macro="" textlink="">
            <xdr:nvSpPr>
              <xdr:cNvPr id="8197" name="Check Box 5" hidden="1">
                <a:extLst>
                  <a:ext uri="{63B3BB69-23CF-44E3-9099-C40C66FF867C}">
                    <a14:compatExt spid="_x0000_s8197"/>
                  </a:ext>
                </a:extLst>
              </xdr:cNvPr>
              <xdr:cNvSpPr/>
            </xdr:nvSpPr>
            <xdr:spPr bwMode="auto">
              <a:xfrm>
                <a:off x="3406140" y="6010275"/>
                <a:ext cx="303276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Public Housing Authority</a:t>
                </a:r>
              </a:p>
            </xdr:txBody>
          </xdr:sp>
          <xdr:sp macro="" textlink="">
            <xdr:nvSpPr>
              <xdr:cNvPr id="8198" name="Check Box 6" hidden="1">
                <a:extLst>
                  <a:ext uri="{63B3BB69-23CF-44E3-9099-C40C66FF867C}">
                    <a14:compatExt spid="_x0000_s8198"/>
                  </a:ext>
                </a:extLst>
              </xdr:cNvPr>
              <xdr:cNvSpPr/>
            </xdr:nvSpPr>
            <xdr:spPr bwMode="auto">
              <a:xfrm>
                <a:off x="3406140" y="6267450"/>
                <a:ext cx="364236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Local Mental Health Authority</a:t>
                </a:r>
              </a:p>
            </xdr:txBody>
          </xdr:sp>
          <xdr:sp macro="" textlink="">
            <xdr:nvSpPr>
              <xdr:cNvPr id="8199" name="Check Box 7" hidden="1">
                <a:extLst>
                  <a:ext uri="{63B3BB69-23CF-44E3-9099-C40C66FF867C}">
                    <a14:compatExt spid="_x0000_s8199"/>
                  </a:ext>
                </a:extLst>
              </xdr:cNvPr>
              <xdr:cNvSpPr/>
            </xdr:nvSpPr>
            <xdr:spPr bwMode="auto">
              <a:xfrm>
                <a:off x="3406140" y="6524625"/>
                <a:ext cx="316992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Unit of Local Government</a:t>
                </a:r>
              </a:p>
            </xdr:txBody>
          </xdr:sp>
          <xdr:sp macro="" textlink="">
            <xdr:nvSpPr>
              <xdr:cNvPr id="8200" name="Check Box 8" hidden="1">
                <a:extLst>
                  <a:ext uri="{63B3BB69-23CF-44E3-9099-C40C66FF867C}">
                    <a14:compatExt spid="_x0000_s8200"/>
                  </a:ext>
                </a:extLst>
              </xdr:cNvPr>
              <xdr:cNvSpPr/>
            </xdr:nvSpPr>
            <xdr:spPr bwMode="auto">
              <a:xfrm>
                <a:off x="3406140" y="6781797"/>
                <a:ext cx="3329940" cy="3200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Regional Council of Governments</a:t>
                </a:r>
              </a:p>
            </xdr:txBody>
          </xdr:sp>
        </xdr:grpSp>
        <xdr:clientData/>
      </xdr:twoCellAnchor>
    </mc:Choice>
    <mc:Fallback/>
  </mc:AlternateContent>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ircuit">
  <a:themeElements>
    <a:clrScheme name="Circuit">
      <a:dk1>
        <a:sysClr val="windowText" lastClr="000000"/>
      </a:dk1>
      <a:lt1>
        <a:sysClr val="window" lastClr="FFFFFF"/>
      </a:lt1>
      <a:dk2>
        <a:srgbClr val="134770"/>
      </a:dk2>
      <a:lt2>
        <a:srgbClr val="82FFFF"/>
      </a:lt2>
      <a:accent1>
        <a:srgbClr val="9ACD4C"/>
      </a:accent1>
      <a:accent2>
        <a:srgbClr val="FAA93A"/>
      </a:accent2>
      <a:accent3>
        <a:srgbClr val="D35940"/>
      </a:accent3>
      <a:accent4>
        <a:srgbClr val="B258D3"/>
      </a:accent4>
      <a:accent5>
        <a:srgbClr val="63A0CC"/>
      </a:accent5>
      <a:accent6>
        <a:srgbClr val="8AC4A7"/>
      </a:accent6>
      <a:hlink>
        <a:srgbClr val="B8FA56"/>
      </a:hlink>
      <a:folHlink>
        <a:srgbClr val="7AF8CC"/>
      </a:folHlink>
    </a:clrScheme>
    <a:fontScheme name="Circuit">
      <a:majorFont>
        <a:latin typeface="Tw Cen M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Tw Cen MT"/>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ircuit">
      <a:fillStyleLst>
        <a:solidFill>
          <a:schemeClr val="phClr"/>
        </a:solidFill>
        <a:gradFill rotWithShape="1">
          <a:gsLst>
            <a:gs pos="0">
              <a:schemeClr val="phClr">
                <a:tint val="58000"/>
                <a:satMod val="108000"/>
                <a:lumMod val="110000"/>
              </a:schemeClr>
            </a:gs>
            <a:gs pos="100000">
              <a:schemeClr val="phClr">
                <a:tint val="81000"/>
                <a:satMod val="109000"/>
                <a:lumMod val="105000"/>
              </a:schemeClr>
            </a:gs>
          </a:gsLst>
          <a:lin ang="5040000" scaled="0"/>
        </a:gradFill>
        <a:gradFill rotWithShape="1">
          <a:gsLst>
            <a:gs pos="0">
              <a:schemeClr val="phClr">
                <a:tint val="94000"/>
                <a:satMod val="105000"/>
                <a:lumMod val="102000"/>
              </a:schemeClr>
            </a:gs>
            <a:gs pos="100000">
              <a:schemeClr val="phClr">
                <a:shade val="74000"/>
                <a:satMod val="128000"/>
                <a:lumMod val="10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98000"/>
                <a:hueMod val="94000"/>
                <a:satMod val="148000"/>
                <a:lumMod val="150000"/>
              </a:schemeClr>
            </a:gs>
            <a:gs pos="100000">
              <a:schemeClr val="phClr">
                <a:shade val="92000"/>
                <a:hueMod val="104000"/>
                <a:satMod val="140000"/>
                <a:lumMod val="68000"/>
              </a:schemeClr>
            </a:gs>
          </a:gsLst>
          <a:lin ang="5040000" scaled="0"/>
        </a:gradFill>
        <a:blipFill>
          <a:blip xmlns:r="http://schemas.openxmlformats.org/officeDocument/2006/relationships" r:embed="rId1">
            <a:duotone>
              <a:schemeClr val="phClr">
                <a:shade val="88000"/>
                <a:hueMod val="106000"/>
                <a:satMod val="140000"/>
                <a:lumMod val="54000"/>
              </a:schemeClr>
              <a:schemeClr val="phClr">
                <a:tint val="98000"/>
                <a:hueMod val="90000"/>
                <a:satMod val="150000"/>
                <a:lumMod val="160000"/>
              </a:schemeClr>
            </a:duotone>
          </a:blip>
          <a:stretch/>
        </a:blipFill>
      </a:bgFillStyleLst>
    </a:fmtScheme>
  </a:themeElements>
  <a:objectDefaults/>
  <a:extraClrSchemeLst/>
  <a:extLst>
    <a:ext uri="{05A4C25C-085E-4340-85A3-A5531E510DB2}">
      <thm15:themeFamily xmlns:thm15="http://schemas.microsoft.com/office/thememl/2012/main" name="Circuit" id="{0AC2F7E7-15F5-431C-B2A2-456FE929F56C}" vid="{0911B802-464C-4241-8DD9-B60FF88E379F}"/>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3" Type="http://schemas.openxmlformats.org/officeDocument/2006/relationships/hyperlink" Target="http://www.tdhca.state.tx.us/pmcomp/forms.htm" TargetMode="Externa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4"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tdhca.state.tx.us/pmcomp/forms.htm" TargetMode="Externa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printerSettings" Target="../printerSettings/printerSettings43.bin"/><Relationship Id="rId4" Type="http://schemas.openxmlformats.org/officeDocument/2006/relationships/hyperlink" Target="https://www.tdhca.state.tx.us/pmcdocs/SF-PrevParticipationForm.pdf"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6.bin"/><Relationship Id="rId7" Type="http://schemas.openxmlformats.org/officeDocument/2006/relationships/ctrlProp" Target="../ctrlProps/ctrlProp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90" zoomScaleNormal="90" workbookViewId="0">
      <selection activeCell="B15" sqref="B15"/>
    </sheetView>
  </sheetViews>
  <sheetFormatPr defaultRowHeight="15" x14ac:dyDescent="0.25"/>
  <cols>
    <col min="1" max="1" width="14.42578125" style="59" customWidth="1"/>
    <col min="2" max="2" width="70" style="31" customWidth="1"/>
  </cols>
  <sheetData>
    <row r="1" spans="1:2" s="24" customFormat="1" ht="41.25" customHeight="1" x14ac:dyDescent="0.25">
      <c r="A1" s="103" t="s">
        <v>59</v>
      </c>
      <c r="B1" s="105" t="s">
        <v>181</v>
      </c>
    </row>
    <row r="2" spans="1:2" x14ac:dyDescent="0.25">
      <c r="A2" s="343" t="s">
        <v>60</v>
      </c>
      <c r="B2" s="343"/>
    </row>
    <row r="3" spans="1:2" x14ac:dyDescent="0.25">
      <c r="A3" s="58" t="s">
        <v>87</v>
      </c>
      <c r="B3" s="5" t="s">
        <v>61</v>
      </c>
    </row>
    <row r="4" spans="1:2" x14ac:dyDescent="0.25">
      <c r="A4" s="58" t="s">
        <v>88</v>
      </c>
      <c r="B4" s="5" t="s">
        <v>162</v>
      </c>
    </row>
    <row r="5" spans="1:2" x14ac:dyDescent="0.25">
      <c r="A5" s="104" t="s">
        <v>153</v>
      </c>
      <c r="B5" s="5" t="s">
        <v>201</v>
      </c>
    </row>
    <row r="6" spans="1:2" x14ac:dyDescent="0.25">
      <c r="A6" s="104" t="s">
        <v>94</v>
      </c>
      <c r="B6" s="61" t="s">
        <v>101</v>
      </c>
    </row>
    <row r="7" spans="1:2" x14ac:dyDescent="0.25">
      <c r="A7" s="104" t="s">
        <v>95</v>
      </c>
      <c r="B7" s="61" t="s">
        <v>98</v>
      </c>
    </row>
    <row r="8" spans="1:2" x14ac:dyDescent="0.25">
      <c r="A8" s="104" t="s">
        <v>96</v>
      </c>
      <c r="B8" s="61" t="s">
        <v>156</v>
      </c>
    </row>
    <row r="9" spans="1:2" ht="30" x14ac:dyDescent="0.25">
      <c r="A9" s="104" t="s">
        <v>97</v>
      </c>
      <c r="B9" s="107" t="s">
        <v>158</v>
      </c>
    </row>
    <row r="10" spans="1:2" x14ac:dyDescent="0.25">
      <c r="A10" s="104" t="s">
        <v>86</v>
      </c>
      <c r="B10" s="40" t="s">
        <v>99</v>
      </c>
    </row>
    <row r="11" spans="1:2" x14ac:dyDescent="0.25">
      <c r="A11" s="58" t="s">
        <v>89</v>
      </c>
      <c r="B11" s="5" t="s">
        <v>165</v>
      </c>
    </row>
    <row r="12" spans="1:2" x14ac:dyDescent="0.25">
      <c r="A12" s="58" t="s">
        <v>90</v>
      </c>
      <c r="B12" s="5" t="s">
        <v>166</v>
      </c>
    </row>
    <row r="13" spans="1:2" x14ac:dyDescent="0.25">
      <c r="A13" s="58" t="s">
        <v>91</v>
      </c>
      <c r="B13" s="5" t="s">
        <v>163</v>
      </c>
    </row>
    <row r="14" spans="1:2" x14ac:dyDescent="0.25">
      <c r="A14" s="58" t="s">
        <v>92</v>
      </c>
      <c r="B14" s="5" t="s">
        <v>62</v>
      </c>
    </row>
    <row r="15" spans="1:2" ht="30" x14ac:dyDescent="0.25">
      <c r="A15" s="58" t="s">
        <v>93</v>
      </c>
      <c r="B15" s="5" t="s">
        <v>164</v>
      </c>
    </row>
    <row r="16" spans="1:2" x14ac:dyDescent="0.25">
      <c r="A16" s="58" t="s">
        <v>152</v>
      </c>
      <c r="B16" s="5" t="s">
        <v>63</v>
      </c>
    </row>
    <row r="17" spans="1:2" x14ac:dyDescent="0.25">
      <c r="A17" s="58"/>
      <c r="B17" s="5"/>
    </row>
    <row r="19" spans="1:2" ht="45" x14ac:dyDescent="0.25">
      <c r="B19" s="31" t="s">
        <v>276</v>
      </c>
    </row>
    <row r="20" spans="1:2" ht="90" x14ac:dyDescent="0.25">
      <c r="B20" s="31" t="s">
        <v>184</v>
      </c>
    </row>
  </sheetData>
  <customSheetViews>
    <customSheetView guid="{058CE302-9ACE-4BFB-8731-6D1FB79394EA}" scale="90">
      <selection activeCell="B15" sqref="B15"/>
      <pageMargins left="0.7" right="0.7" top="0.75" bottom="0.75" header="0.3" footer="0.3"/>
      <pageSetup orientation="portrait" r:id="rId1"/>
    </customSheetView>
    <customSheetView guid="{3686AF38-B31F-4E7E-A2A1-A48756479173}" scale="90">
      <selection activeCell="B5" sqref="B5"/>
      <pageMargins left="0.7" right="0.7" top="0.75" bottom="0.75" header="0.3" footer="0.3"/>
      <pageSetup orientation="portrait" r:id="rId2"/>
    </customSheetView>
  </customSheetViews>
  <mergeCells count="1">
    <mergeCell ref="A2:B2"/>
  </mergeCell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90" zoomScaleNormal="90" workbookViewId="0">
      <selection activeCell="B6" sqref="B6"/>
    </sheetView>
  </sheetViews>
  <sheetFormatPr defaultColWidth="8.85546875" defaultRowHeight="15" x14ac:dyDescent="0.25"/>
  <cols>
    <col min="1" max="1" width="31.140625" style="14" customWidth="1"/>
    <col min="2" max="2" width="45.85546875" style="20" customWidth="1"/>
    <col min="3" max="3" width="50.7109375" style="20" customWidth="1"/>
    <col min="4" max="6" width="13.7109375" style="20" customWidth="1"/>
    <col min="7" max="7" width="13.7109375" style="8" customWidth="1"/>
    <col min="8" max="8" width="12.140625" style="20" customWidth="1"/>
    <col min="9" max="16384" width="8.85546875" style="20"/>
  </cols>
  <sheetData>
    <row r="1" spans="1:8" ht="19.5" thickBot="1" x14ac:dyDescent="0.3">
      <c r="A1" s="444" t="s">
        <v>0</v>
      </c>
      <c r="B1" s="445"/>
      <c r="C1" s="436" t="str">
        <f>'Attachment A-Info'!B2</f>
        <v xml:space="preserve"> </v>
      </c>
      <c r="D1" s="437"/>
      <c r="E1" s="437"/>
      <c r="F1" s="437"/>
      <c r="G1" s="438"/>
    </row>
    <row r="2" spans="1:8" ht="19.5" thickBot="1" x14ac:dyDescent="0.35">
      <c r="A2" s="497" t="s">
        <v>144</v>
      </c>
      <c r="B2" s="498"/>
      <c r="C2" s="501" t="s">
        <v>139</v>
      </c>
      <c r="D2" s="502"/>
      <c r="E2" s="502"/>
      <c r="F2" s="502"/>
      <c r="G2" s="503"/>
    </row>
    <row r="3" spans="1:8" ht="18" thickBot="1" x14ac:dyDescent="0.3">
      <c r="A3" s="446" t="s">
        <v>314</v>
      </c>
      <c r="B3" s="447"/>
      <c r="C3" s="447"/>
      <c r="D3" s="447"/>
      <c r="E3" s="447"/>
      <c r="F3" s="447"/>
      <c r="G3" s="448"/>
    </row>
    <row r="4" spans="1:8" s="6" customFormat="1" ht="45.75" thickBot="1" x14ac:dyDescent="0.3">
      <c r="A4" s="63" t="s">
        <v>1</v>
      </c>
      <c r="B4" s="334" t="s">
        <v>2</v>
      </c>
      <c r="C4" s="334" t="s">
        <v>3</v>
      </c>
      <c r="D4" s="333" t="s">
        <v>4</v>
      </c>
      <c r="E4" s="63" t="s">
        <v>5</v>
      </c>
      <c r="F4" s="334" t="s">
        <v>15</v>
      </c>
      <c r="G4" s="334" t="s">
        <v>16</v>
      </c>
      <c r="H4" s="112"/>
    </row>
    <row r="5" spans="1:8" ht="303" customHeight="1" x14ac:dyDescent="0.25">
      <c r="A5" s="409">
        <v>5.0999999999999996</v>
      </c>
      <c r="B5" s="172" t="s">
        <v>392</v>
      </c>
      <c r="C5" s="441" t="s">
        <v>391</v>
      </c>
      <c r="D5" s="409">
        <v>75</v>
      </c>
      <c r="E5" s="453"/>
      <c r="F5" s="402"/>
      <c r="G5" s="402"/>
    </row>
    <row r="6" spans="1:8" ht="138.6" customHeight="1" thickBot="1" x14ac:dyDescent="0.3">
      <c r="A6" s="507"/>
      <c r="B6" s="171" t="s">
        <v>412</v>
      </c>
      <c r="C6" s="499"/>
      <c r="D6" s="500"/>
      <c r="E6" s="500"/>
      <c r="F6" s="500"/>
      <c r="G6" s="500"/>
    </row>
    <row r="7" spans="1:8" ht="409.6" customHeight="1" thickBot="1" x14ac:dyDescent="0.3">
      <c r="A7" s="508">
        <v>5.2</v>
      </c>
      <c r="B7" s="184" t="s">
        <v>369</v>
      </c>
      <c r="C7" s="184" t="s">
        <v>315</v>
      </c>
      <c r="D7" s="11">
        <v>100</v>
      </c>
      <c r="E7" s="331"/>
      <c r="F7" s="330"/>
      <c r="G7" s="330"/>
    </row>
    <row r="8" spans="1:8" ht="90.75" thickBot="1" x14ac:dyDescent="0.3">
      <c r="A8" s="509"/>
      <c r="B8" s="336" t="s">
        <v>394</v>
      </c>
      <c r="C8" s="11" t="s">
        <v>400</v>
      </c>
      <c r="D8" s="63" t="s">
        <v>395</v>
      </c>
      <c r="E8" s="332" t="s">
        <v>396</v>
      </c>
      <c r="F8" s="332" t="s">
        <v>397</v>
      </c>
      <c r="G8" s="504" t="s">
        <v>398</v>
      </c>
      <c r="H8" s="506"/>
    </row>
    <row r="9" spans="1:8" ht="15.75" thickBot="1" x14ac:dyDescent="0.3">
      <c r="A9" s="509"/>
      <c r="B9" s="211" t="s">
        <v>173</v>
      </c>
      <c r="C9" s="208"/>
      <c r="D9" s="64"/>
      <c r="E9" s="335"/>
      <c r="F9" s="335"/>
      <c r="G9" s="493"/>
      <c r="H9" s="494"/>
    </row>
    <row r="10" spans="1:8" ht="15.75" thickBot="1" x14ac:dyDescent="0.3">
      <c r="A10" s="509"/>
      <c r="B10" s="211" t="s">
        <v>173</v>
      </c>
      <c r="C10" s="208"/>
      <c r="D10" s="64"/>
      <c r="E10" s="335"/>
      <c r="F10" s="335"/>
      <c r="G10" s="493"/>
      <c r="H10" s="494"/>
    </row>
    <row r="11" spans="1:8" ht="15.75" thickBot="1" x14ac:dyDescent="0.3">
      <c r="A11" s="509"/>
      <c r="B11" s="211" t="s">
        <v>174</v>
      </c>
      <c r="C11" s="208"/>
      <c r="D11" s="64"/>
      <c r="E11" s="335"/>
      <c r="F11" s="335"/>
      <c r="G11" s="493"/>
      <c r="H11" s="494"/>
    </row>
    <row r="12" spans="1:8" ht="15.75" thickBot="1" x14ac:dyDescent="0.3">
      <c r="A12" s="509"/>
      <c r="B12" s="211" t="s">
        <v>174</v>
      </c>
      <c r="C12" s="208"/>
      <c r="D12" s="64"/>
      <c r="E12" s="335"/>
      <c r="F12" s="335"/>
      <c r="G12" s="493"/>
      <c r="H12" s="494"/>
    </row>
    <row r="13" spans="1:8" ht="15.75" thickBot="1" x14ac:dyDescent="0.3">
      <c r="A13" s="509"/>
      <c r="B13" s="211" t="s">
        <v>182</v>
      </c>
      <c r="C13" s="208"/>
      <c r="D13" s="64"/>
      <c r="E13" s="335"/>
      <c r="F13" s="335"/>
      <c r="G13" s="493"/>
      <c r="H13" s="494"/>
    </row>
    <row r="14" spans="1:8" ht="15.75" thickBot="1" x14ac:dyDescent="0.3">
      <c r="A14" s="510"/>
      <c r="B14" s="211" t="s">
        <v>182</v>
      </c>
      <c r="C14" s="208"/>
      <c r="D14" s="64"/>
      <c r="E14" s="335"/>
      <c r="F14" s="335"/>
      <c r="G14" s="493"/>
      <c r="H14" s="494"/>
    </row>
    <row r="15" spans="1:8" ht="45.75" thickBot="1" x14ac:dyDescent="0.3">
      <c r="A15" s="11" t="s">
        <v>1</v>
      </c>
      <c r="B15" s="334" t="s">
        <v>2</v>
      </c>
      <c r="C15" s="334" t="s">
        <v>3</v>
      </c>
      <c r="D15" s="333" t="s">
        <v>4</v>
      </c>
      <c r="E15" s="63" t="s">
        <v>5</v>
      </c>
      <c r="F15" s="334" t="s">
        <v>15</v>
      </c>
      <c r="G15" s="334" t="s">
        <v>16</v>
      </c>
    </row>
    <row r="16" spans="1:8" ht="223.9" customHeight="1" thickBot="1" x14ac:dyDescent="0.3">
      <c r="A16" s="329" t="s">
        <v>401</v>
      </c>
      <c r="B16" s="17" t="s">
        <v>346</v>
      </c>
      <c r="C16" s="17" t="s">
        <v>347</v>
      </c>
      <c r="D16" s="11">
        <v>48</v>
      </c>
      <c r="E16" s="181"/>
      <c r="F16" s="188"/>
      <c r="G16" s="182"/>
    </row>
    <row r="17" spans="1:8" ht="150.75" thickBot="1" x14ac:dyDescent="0.3">
      <c r="A17" s="80" t="s">
        <v>329</v>
      </c>
      <c r="B17" s="289" t="s">
        <v>330</v>
      </c>
      <c r="C17" s="290" t="s">
        <v>345</v>
      </c>
      <c r="D17" s="289" t="s">
        <v>331</v>
      </c>
      <c r="E17" s="289" t="s">
        <v>332</v>
      </c>
      <c r="F17" s="188"/>
      <c r="G17" s="182"/>
    </row>
    <row r="18" spans="1:8" ht="124.15" customHeight="1" thickBot="1" x14ac:dyDescent="0.3">
      <c r="A18" s="291" t="s">
        <v>333</v>
      </c>
      <c r="B18" s="292"/>
      <c r="C18" s="293"/>
      <c r="D18" s="292"/>
      <c r="E18" s="292"/>
      <c r="F18" s="188"/>
      <c r="G18" s="182"/>
    </row>
    <row r="19" spans="1:8" ht="30.75" thickBot="1" x14ac:dyDescent="0.3">
      <c r="A19" s="294" t="s">
        <v>334</v>
      </c>
      <c r="B19" s="295"/>
      <c r="C19" s="296"/>
      <c r="D19" s="295"/>
      <c r="E19" s="295"/>
      <c r="F19" s="188"/>
      <c r="G19" s="182"/>
    </row>
    <row r="20" spans="1:8" ht="15.75" thickBot="1" x14ac:dyDescent="0.3">
      <c r="A20" s="294" t="s">
        <v>335</v>
      </c>
      <c r="B20" s="295"/>
      <c r="C20" s="296"/>
      <c r="D20" s="295"/>
      <c r="E20" s="295"/>
      <c r="F20" s="188"/>
      <c r="G20" s="182"/>
    </row>
    <row r="21" spans="1:8" ht="15.75" thickBot="1" x14ac:dyDescent="0.3">
      <c r="A21" s="294" t="s">
        <v>336</v>
      </c>
      <c r="B21" s="295"/>
      <c r="C21" s="296"/>
      <c r="D21" s="295"/>
      <c r="E21" s="295"/>
      <c r="F21" s="188"/>
      <c r="G21" s="182"/>
    </row>
    <row r="22" spans="1:8" ht="24" customHeight="1" thickBot="1" x14ac:dyDescent="0.3">
      <c r="A22" s="291" t="s">
        <v>337</v>
      </c>
      <c r="B22" s="292"/>
      <c r="C22" s="293"/>
      <c r="D22" s="292"/>
      <c r="E22" s="292"/>
      <c r="F22" s="188"/>
      <c r="G22" s="182"/>
    </row>
    <row r="23" spans="1:8" ht="15.75" thickBot="1" x14ac:dyDescent="0.3">
      <c r="A23" s="294" t="s">
        <v>338</v>
      </c>
      <c r="B23" s="295"/>
      <c r="C23" s="296"/>
      <c r="D23" s="295"/>
      <c r="E23" s="295"/>
      <c r="F23" s="188"/>
      <c r="G23" s="182"/>
    </row>
    <row r="24" spans="1:8" ht="55.9" customHeight="1" thickBot="1" x14ac:dyDescent="0.3">
      <c r="A24" s="294" t="s">
        <v>339</v>
      </c>
      <c r="B24" s="295"/>
      <c r="C24" s="296"/>
      <c r="D24" s="295"/>
      <c r="E24" s="295"/>
      <c r="F24" s="188"/>
      <c r="G24" s="182"/>
    </row>
    <row r="25" spans="1:8" ht="73.150000000000006" customHeight="1" thickBot="1" x14ac:dyDescent="0.3">
      <c r="A25" s="294" t="s">
        <v>340</v>
      </c>
      <c r="B25" s="295"/>
      <c r="C25" s="296"/>
      <c r="D25" s="295"/>
      <c r="E25" s="295"/>
      <c r="F25" s="188"/>
      <c r="G25" s="182"/>
    </row>
    <row r="26" spans="1:8" ht="45.6" customHeight="1" thickBot="1" x14ac:dyDescent="0.3">
      <c r="A26" s="291" t="s">
        <v>341</v>
      </c>
      <c r="B26" s="292"/>
      <c r="C26" s="293"/>
      <c r="D26" s="292"/>
      <c r="E26" s="292"/>
      <c r="F26" s="188"/>
      <c r="G26" s="182"/>
    </row>
    <row r="27" spans="1:8" ht="51.6" customHeight="1" thickBot="1" x14ac:dyDescent="0.3">
      <c r="A27" s="294" t="s">
        <v>342</v>
      </c>
      <c r="B27" s="295"/>
      <c r="C27" s="296"/>
      <c r="D27" s="295"/>
      <c r="E27" s="295"/>
      <c r="F27" s="188"/>
      <c r="G27" s="182"/>
    </row>
    <row r="28" spans="1:8" ht="42" customHeight="1" thickBot="1" x14ac:dyDescent="0.3">
      <c r="A28" s="294" t="s">
        <v>343</v>
      </c>
      <c r="B28" s="295"/>
      <c r="C28" s="296"/>
      <c r="D28" s="295"/>
      <c r="E28" s="295"/>
      <c r="F28" s="188"/>
      <c r="G28" s="182"/>
    </row>
    <row r="29" spans="1:8" ht="39.6" customHeight="1" thickBot="1" x14ac:dyDescent="0.3">
      <c r="A29" s="294" t="s">
        <v>344</v>
      </c>
      <c r="B29" s="295"/>
      <c r="C29" s="295"/>
      <c r="D29" s="295"/>
      <c r="E29" s="295"/>
      <c r="F29" s="188"/>
      <c r="G29" s="182"/>
    </row>
    <row r="30" spans="1:8" ht="40.15" customHeight="1" x14ac:dyDescent="0.25">
      <c r="A30" s="297"/>
    </row>
    <row r="31" spans="1:8" ht="44.45" customHeight="1" x14ac:dyDescent="0.25">
      <c r="D31" s="210">
        <v>223</v>
      </c>
      <c r="E31" s="175">
        <f>E5+E7+E16</f>
        <v>0</v>
      </c>
      <c r="F31" s="173">
        <f>F5+F7+F16</f>
        <v>0</v>
      </c>
      <c r="G31" s="174">
        <f>G5+G7+G16</f>
        <v>0</v>
      </c>
      <c r="H31" s="8"/>
    </row>
    <row r="32" spans="1:8" ht="43.15" customHeight="1" x14ac:dyDescent="0.25"/>
    <row r="33" spans="8:8" ht="42.6" customHeight="1" x14ac:dyDescent="0.25"/>
    <row r="34" spans="8:8" ht="24" customHeight="1" x14ac:dyDescent="0.25"/>
    <row r="35" spans="8:8" x14ac:dyDescent="0.25">
      <c r="H35" s="8"/>
    </row>
  </sheetData>
  <customSheetViews>
    <customSheetView guid="{058CE302-9ACE-4BFB-8731-6D1FB79394EA}" scale="90">
      <selection activeCell="B6" sqref="B6"/>
      <rowBreaks count="1" manualBreakCount="1">
        <brk id="3" max="16383" man="1"/>
      </rowBreaks>
      <pageMargins left="0.25" right="0.25" top="0.34" bottom="0.38" header="0.3" footer="0.17"/>
      <printOptions horizontalCentered="1"/>
      <pageSetup scale="94" fitToHeight="10" orientation="landscape" r:id="rId1"/>
      <headerFooter>
        <oddFooter>&amp;R&amp;10&amp;A - Page &amp;P of &amp;N</oddFooter>
      </headerFooter>
    </customSheetView>
    <customSheetView guid="{3686AF38-B31F-4E7E-A2A1-A48756479173}" scale="90">
      <selection activeCell="B6" sqref="B6"/>
      <rowBreaks count="1" manualBreakCount="1">
        <brk id="3" max="16383" man="1"/>
      </rowBreaks>
      <pageMargins left="0.25" right="0.25" top="0.34" bottom="0.38" header="0.3" footer="0.17"/>
      <printOptions horizontalCentered="1"/>
      <pageSetup scale="94" fitToHeight="10" orientation="landscape" r:id="rId2"/>
      <headerFooter>
        <oddFooter>&amp;R&amp;10&amp;A - Page &amp;P of &amp;N</oddFooter>
      </headerFooter>
    </customSheetView>
  </customSheetViews>
  <mergeCells count="19">
    <mergeCell ref="A7:A14"/>
    <mergeCell ref="G14:H14"/>
    <mergeCell ref="F5:F6"/>
    <mergeCell ref="G5:G6"/>
    <mergeCell ref="E5:E6"/>
    <mergeCell ref="G8:H8"/>
    <mergeCell ref="G9:H9"/>
    <mergeCell ref="G10:H10"/>
    <mergeCell ref="G11:H11"/>
    <mergeCell ref="G12:H12"/>
    <mergeCell ref="G13:H13"/>
    <mergeCell ref="A1:B1"/>
    <mergeCell ref="A2:B2"/>
    <mergeCell ref="A5:A6"/>
    <mergeCell ref="C5:C6"/>
    <mergeCell ref="C1:G1"/>
    <mergeCell ref="D5:D6"/>
    <mergeCell ref="C2:G2"/>
    <mergeCell ref="A3:G3"/>
  </mergeCells>
  <printOptions horizontalCentered="1"/>
  <pageMargins left="0.25" right="0.25" top="0.34" bottom="0.38" header="0.3" footer="0.17"/>
  <pageSetup scale="94" fitToHeight="10" orientation="landscape" r:id="rId3"/>
  <headerFooter>
    <oddFooter>&amp;R&amp;10&amp;A - Page &amp;P of &amp;N</oddFooter>
  </headerFooter>
  <rowBreaks count="1" manualBreakCount="1">
    <brk id="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90" zoomScaleNormal="90" workbookViewId="0">
      <selection activeCell="C5" sqref="C5:C6"/>
    </sheetView>
  </sheetViews>
  <sheetFormatPr defaultColWidth="8.85546875" defaultRowHeight="15" x14ac:dyDescent="0.25"/>
  <cols>
    <col min="1" max="1" width="20.28515625" style="14" customWidth="1"/>
    <col min="2" max="2" width="45.85546875" style="20" customWidth="1"/>
    <col min="3" max="3" width="50.7109375" style="20" customWidth="1"/>
    <col min="4" max="6" width="13.7109375" style="20" customWidth="1"/>
    <col min="7" max="7" width="13.7109375" style="8" customWidth="1"/>
    <col min="8" max="8" width="12.140625" style="20" customWidth="1"/>
    <col min="9" max="16384" width="8.85546875" style="20"/>
  </cols>
  <sheetData>
    <row r="1" spans="1:8" ht="19.5" thickBot="1" x14ac:dyDescent="0.3">
      <c r="A1" s="444" t="s">
        <v>0</v>
      </c>
      <c r="B1" s="445"/>
      <c r="C1" s="436" t="str">
        <f>'Attachment A-Info'!B2</f>
        <v xml:space="preserve"> </v>
      </c>
      <c r="D1" s="437"/>
      <c r="E1" s="437"/>
      <c r="F1" s="437"/>
      <c r="G1" s="438"/>
    </row>
    <row r="2" spans="1:8" ht="19.5" thickBot="1" x14ac:dyDescent="0.35">
      <c r="A2" s="497" t="s">
        <v>144</v>
      </c>
      <c r="B2" s="498"/>
      <c r="C2" s="501" t="s">
        <v>140</v>
      </c>
      <c r="D2" s="502"/>
      <c r="E2" s="502"/>
      <c r="F2" s="502"/>
      <c r="G2" s="503"/>
    </row>
    <row r="3" spans="1:8" ht="18" thickBot="1" x14ac:dyDescent="0.3">
      <c r="A3" s="446" t="s">
        <v>314</v>
      </c>
      <c r="B3" s="447"/>
      <c r="C3" s="447"/>
      <c r="D3" s="447"/>
      <c r="E3" s="447"/>
      <c r="F3" s="447"/>
      <c r="G3" s="448"/>
    </row>
    <row r="4" spans="1:8" s="6" customFormat="1" ht="45.75" thickBot="1" x14ac:dyDescent="0.3">
      <c r="A4" s="63" t="s">
        <v>1</v>
      </c>
      <c r="B4" s="334" t="s">
        <v>2</v>
      </c>
      <c r="C4" s="334" t="s">
        <v>3</v>
      </c>
      <c r="D4" s="333" t="s">
        <v>4</v>
      </c>
      <c r="E4" s="63" t="s">
        <v>5</v>
      </c>
      <c r="F4" s="334" t="s">
        <v>15</v>
      </c>
      <c r="G4" s="334" t="s">
        <v>16</v>
      </c>
      <c r="H4" s="112"/>
    </row>
    <row r="5" spans="1:8" ht="301.14999999999998" customHeight="1" x14ac:dyDescent="0.25">
      <c r="A5" s="409">
        <v>5.0999999999999996</v>
      </c>
      <c r="B5" s="172" t="s">
        <v>392</v>
      </c>
      <c r="C5" s="441" t="s">
        <v>391</v>
      </c>
      <c r="D5" s="409">
        <v>75</v>
      </c>
      <c r="E5" s="453"/>
      <c r="F5" s="402"/>
      <c r="G5" s="402"/>
    </row>
    <row r="6" spans="1:8" ht="180.75" customHeight="1" thickBot="1" x14ac:dyDescent="0.3">
      <c r="A6" s="507"/>
      <c r="B6" s="171" t="s">
        <v>412</v>
      </c>
      <c r="C6" s="499"/>
      <c r="D6" s="500"/>
      <c r="E6" s="500"/>
      <c r="F6" s="500"/>
      <c r="G6" s="500"/>
    </row>
    <row r="7" spans="1:8" ht="361.15" customHeight="1" thickBot="1" x14ac:dyDescent="0.3">
      <c r="A7" s="508">
        <v>5.2</v>
      </c>
      <c r="B7" s="184" t="s">
        <v>369</v>
      </c>
      <c r="C7" s="184" t="s">
        <v>315</v>
      </c>
      <c r="D7" s="11">
        <v>100</v>
      </c>
      <c r="E7" s="331"/>
      <c r="F7" s="330"/>
      <c r="G7" s="330"/>
    </row>
    <row r="8" spans="1:8" ht="90.75" thickBot="1" x14ac:dyDescent="0.3">
      <c r="A8" s="509"/>
      <c r="B8" s="336" t="s">
        <v>394</v>
      </c>
      <c r="C8" s="11" t="s">
        <v>400</v>
      </c>
      <c r="D8" s="63" t="s">
        <v>395</v>
      </c>
      <c r="E8" s="332" t="s">
        <v>396</v>
      </c>
      <c r="F8" s="332" t="s">
        <v>397</v>
      </c>
      <c r="G8" s="504" t="s">
        <v>398</v>
      </c>
      <c r="H8" s="506"/>
    </row>
    <row r="9" spans="1:8" ht="15.75" thickBot="1" x14ac:dyDescent="0.3">
      <c r="A9" s="509"/>
      <c r="B9" s="211" t="s">
        <v>173</v>
      </c>
      <c r="C9" s="208"/>
      <c r="D9" s="64"/>
      <c r="E9" s="335"/>
      <c r="F9" s="335"/>
      <c r="G9" s="493"/>
      <c r="H9" s="494"/>
    </row>
    <row r="10" spans="1:8" ht="15.75" thickBot="1" x14ac:dyDescent="0.3">
      <c r="A10" s="509"/>
      <c r="B10" s="211" t="s">
        <v>173</v>
      </c>
      <c r="C10" s="208"/>
      <c r="D10" s="64"/>
      <c r="E10" s="335"/>
      <c r="F10" s="335"/>
      <c r="G10" s="493"/>
      <c r="H10" s="494"/>
    </row>
    <row r="11" spans="1:8" ht="15.75" thickBot="1" x14ac:dyDescent="0.3">
      <c r="A11" s="509"/>
      <c r="B11" s="211" t="s">
        <v>174</v>
      </c>
      <c r="C11" s="208"/>
      <c r="D11" s="64"/>
      <c r="E11" s="335"/>
      <c r="F11" s="335"/>
      <c r="G11" s="493"/>
      <c r="H11" s="494"/>
    </row>
    <row r="12" spans="1:8" ht="15.75" thickBot="1" x14ac:dyDescent="0.3">
      <c r="A12" s="509"/>
      <c r="B12" s="211" t="s">
        <v>174</v>
      </c>
      <c r="C12" s="208"/>
      <c r="D12" s="64"/>
      <c r="E12" s="335"/>
      <c r="F12" s="335"/>
      <c r="G12" s="493"/>
      <c r="H12" s="494"/>
    </row>
    <row r="13" spans="1:8" ht="15.75" thickBot="1" x14ac:dyDescent="0.3">
      <c r="A13" s="509"/>
      <c r="B13" s="211" t="s">
        <v>182</v>
      </c>
      <c r="C13" s="208"/>
      <c r="D13" s="64"/>
      <c r="E13" s="335"/>
      <c r="F13" s="335"/>
      <c r="G13" s="493"/>
      <c r="H13" s="494"/>
    </row>
    <row r="14" spans="1:8" ht="15.75" thickBot="1" x14ac:dyDescent="0.3">
      <c r="A14" s="510"/>
      <c r="B14" s="211" t="s">
        <v>182</v>
      </c>
      <c r="C14" s="208"/>
      <c r="D14" s="64"/>
      <c r="E14" s="335"/>
      <c r="F14" s="335"/>
      <c r="G14" s="493"/>
      <c r="H14" s="494"/>
    </row>
    <row r="15" spans="1:8" ht="45.75" thickBot="1" x14ac:dyDescent="0.3">
      <c r="A15" s="11" t="s">
        <v>1</v>
      </c>
      <c r="B15" s="334" t="s">
        <v>2</v>
      </c>
      <c r="C15" s="334" t="s">
        <v>3</v>
      </c>
      <c r="D15" s="333" t="s">
        <v>4</v>
      </c>
      <c r="E15" s="63" t="s">
        <v>5</v>
      </c>
      <c r="F15" s="334" t="s">
        <v>15</v>
      </c>
      <c r="G15" s="334" t="s">
        <v>16</v>
      </c>
    </row>
    <row r="16" spans="1:8" ht="209.45" customHeight="1" thickBot="1" x14ac:dyDescent="0.3">
      <c r="A16" s="329" t="s">
        <v>401</v>
      </c>
      <c r="B16" s="17" t="s">
        <v>346</v>
      </c>
      <c r="C16" s="17" t="s">
        <v>347</v>
      </c>
      <c r="D16" s="11">
        <v>48</v>
      </c>
      <c r="E16" s="181"/>
      <c r="F16" s="188"/>
      <c r="G16" s="182"/>
    </row>
    <row r="17" spans="1:8" ht="150.75" thickBot="1" x14ac:dyDescent="0.3">
      <c r="A17" s="80" t="s">
        <v>329</v>
      </c>
      <c r="B17" s="289" t="s">
        <v>330</v>
      </c>
      <c r="C17" s="290" t="s">
        <v>345</v>
      </c>
      <c r="D17" s="289" t="s">
        <v>331</v>
      </c>
      <c r="E17" s="289" t="s">
        <v>332</v>
      </c>
      <c r="F17" s="188"/>
      <c r="G17" s="182"/>
    </row>
    <row r="18" spans="1:8" ht="124.15" customHeight="1" thickBot="1" x14ac:dyDescent="0.3">
      <c r="A18" s="291" t="s">
        <v>333</v>
      </c>
      <c r="B18" s="292"/>
      <c r="C18" s="293"/>
      <c r="D18" s="292"/>
      <c r="E18" s="292"/>
      <c r="F18" s="188"/>
      <c r="G18" s="182"/>
    </row>
    <row r="19" spans="1:8" ht="45.6" customHeight="1" thickBot="1" x14ac:dyDescent="0.3">
      <c r="A19" s="294" t="s">
        <v>334</v>
      </c>
      <c r="B19" s="295"/>
      <c r="C19" s="296"/>
      <c r="D19" s="295"/>
      <c r="E19" s="295"/>
      <c r="F19" s="188"/>
      <c r="G19" s="182"/>
    </row>
    <row r="20" spans="1:8" ht="15.75" thickBot="1" x14ac:dyDescent="0.3">
      <c r="A20" s="294" t="s">
        <v>335</v>
      </c>
      <c r="B20" s="295"/>
      <c r="C20" s="296"/>
      <c r="D20" s="295"/>
      <c r="E20" s="295"/>
      <c r="F20" s="188"/>
      <c r="G20" s="182"/>
    </row>
    <row r="21" spans="1:8" ht="15.75" thickBot="1" x14ac:dyDescent="0.3">
      <c r="A21" s="294" t="s">
        <v>336</v>
      </c>
      <c r="B21" s="295"/>
      <c r="C21" s="296"/>
      <c r="D21" s="295"/>
      <c r="E21" s="295"/>
      <c r="F21" s="188"/>
      <c r="G21" s="182"/>
    </row>
    <row r="22" spans="1:8" ht="63.6" customHeight="1" thickBot="1" x14ac:dyDescent="0.3">
      <c r="A22" s="291" t="s">
        <v>337</v>
      </c>
      <c r="B22" s="292"/>
      <c r="C22" s="293"/>
      <c r="D22" s="292"/>
      <c r="E22" s="292"/>
      <c r="F22" s="188"/>
      <c r="G22" s="182"/>
    </row>
    <row r="23" spans="1:8" ht="15.75" thickBot="1" x14ac:dyDescent="0.3">
      <c r="A23" s="294" t="s">
        <v>338</v>
      </c>
      <c r="B23" s="295"/>
      <c r="C23" s="296"/>
      <c r="D23" s="295"/>
      <c r="E23" s="295"/>
      <c r="F23" s="188"/>
      <c r="G23" s="182"/>
    </row>
    <row r="24" spans="1:8" ht="45.6" customHeight="1" thickBot="1" x14ac:dyDescent="0.3">
      <c r="A24" s="294" t="s">
        <v>339</v>
      </c>
      <c r="B24" s="295"/>
      <c r="C24" s="296"/>
      <c r="D24" s="295"/>
      <c r="E24" s="295"/>
      <c r="F24" s="188"/>
      <c r="G24" s="182"/>
    </row>
    <row r="25" spans="1:8" ht="15.75" thickBot="1" x14ac:dyDescent="0.3">
      <c r="A25" s="294" t="s">
        <v>340</v>
      </c>
      <c r="B25" s="295"/>
      <c r="C25" s="296"/>
      <c r="D25" s="295"/>
      <c r="E25" s="295"/>
      <c r="F25" s="188"/>
      <c r="G25" s="182"/>
    </row>
    <row r="26" spans="1:8" ht="45.6" customHeight="1" thickBot="1" x14ac:dyDescent="0.3">
      <c r="A26" s="291" t="s">
        <v>341</v>
      </c>
      <c r="B26" s="292"/>
      <c r="C26" s="293"/>
      <c r="D26" s="292"/>
      <c r="E26" s="292"/>
      <c r="F26" s="188"/>
      <c r="G26" s="182"/>
    </row>
    <row r="27" spans="1:8" ht="45.6" customHeight="1" thickBot="1" x14ac:dyDescent="0.3">
      <c r="A27" s="294" t="s">
        <v>342</v>
      </c>
      <c r="B27" s="295"/>
      <c r="C27" s="296"/>
      <c r="D27" s="295"/>
      <c r="E27" s="295"/>
      <c r="F27" s="188"/>
      <c r="G27" s="182"/>
    </row>
    <row r="28" spans="1:8" ht="45.6" customHeight="1" thickBot="1" x14ac:dyDescent="0.3">
      <c r="A28" s="294" t="s">
        <v>343</v>
      </c>
      <c r="B28" s="295"/>
      <c r="C28" s="296"/>
      <c r="D28" s="295"/>
      <c r="E28" s="295"/>
      <c r="F28" s="188"/>
      <c r="G28" s="182"/>
    </row>
    <row r="29" spans="1:8" ht="45.6" customHeight="1" thickBot="1" x14ac:dyDescent="0.3">
      <c r="A29" s="294" t="s">
        <v>344</v>
      </c>
      <c r="B29" s="295"/>
      <c r="C29" s="295"/>
      <c r="D29" s="295"/>
      <c r="E29" s="295"/>
      <c r="F29" s="188"/>
      <c r="G29" s="182"/>
    </row>
    <row r="30" spans="1:8" ht="45.6" customHeight="1" x14ac:dyDescent="0.25">
      <c r="A30" s="297"/>
    </row>
    <row r="31" spans="1:8" ht="45.6" customHeight="1" x14ac:dyDescent="0.25">
      <c r="D31" s="210">
        <v>223</v>
      </c>
      <c r="E31" s="175">
        <f>E5+E7+E16</f>
        <v>0</v>
      </c>
      <c r="F31" s="173">
        <f>F5+F7+F16</f>
        <v>0</v>
      </c>
      <c r="G31" s="174">
        <f>G5+G7+G16</f>
        <v>0</v>
      </c>
      <c r="H31" s="8"/>
    </row>
    <row r="32" spans="1:8" x14ac:dyDescent="0.25">
      <c r="H32" s="8"/>
    </row>
    <row r="33" spans="8:8" x14ac:dyDescent="0.25">
      <c r="H33" s="8"/>
    </row>
    <row r="34" spans="8:8" x14ac:dyDescent="0.25">
      <c r="H34" s="8"/>
    </row>
  </sheetData>
  <customSheetViews>
    <customSheetView guid="{058CE302-9ACE-4BFB-8731-6D1FB79394EA}" scale="90">
      <selection activeCell="C5" sqref="C5:C6"/>
      <rowBreaks count="1" manualBreakCount="1">
        <brk id="3" max="16383" man="1"/>
      </rowBreaks>
      <pageMargins left="0.25" right="0.25" top="0.34" bottom="0.38" header="0.3" footer="0.17"/>
      <printOptions horizontalCentered="1"/>
      <pageSetup scale="94" fitToHeight="10" orientation="landscape" r:id="rId1"/>
      <headerFooter>
        <oddFooter>&amp;R&amp;10&amp;A - Page &amp;P of &amp;N</oddFooter>
      </headerFooter>
    </customSheetView>
    <customSheetView guid="{3686AF38-B31F-4E7E-A2A1-A48756479173}" scale="90">
      <selection activeCell="C5" sqref="C5:C6"/>
      <rowBreaks count="1" manualBreakCount="1">
        <brk id="3" max="16383" man="1"/>
      </rowBreaks>
      <pageMargins left="0.25" right="0.25" top="0.34" bottom="0.38" header="0.3" footer="0.17"/>
      <printOptions horizontalCentered="1"/>
      <pageSetup scale="94" fitToHeight="10" orientation="landscape" r:id="rId2"/>
      <headerFooter>
        <oddFooter>&amp;R&amp;10&amp;A - Page &amp;P of &amp;N</oddFooter>
      </headerFooter>
    </customSheetView>
  </customSheetViews>
  <mergeCells count="19">
    <mergeCell ref="A7:A14"/>
    <mergeCell ref="G14:H14"/>
    <mergeCell ref="F5:F6"/>
    <mergeCell ref="G5:G6"/>
    <mergeCell ref="E5:E6"/>
    <mergeCell ref="G8:H8"/>
    <mergeCell ref="G9:H9"/>
    <mergeCell ref="G10:H10"/>
    <mergeCell ref="G11:H11"/>
    <mergeCell ref="G12:H12"/>
    <mergeCell ref="G13:H13"/>
    <mergeCell ref="A1:B1"/>
    <mergeCell ref="A2:B2"/>
    <mergeCell ref="A5:A6"/>
    <mergeCell ref="C5:C6"/>
    <mergeCell ref="C1:G1"/>
    <mergeCell ref="D5:D6"/>
    <mergeCell ref="C2:G2"/>
    <mergeCell ref="A3:G3"/>
  </mergeCells>
  <printOptions horizontalCentered="1"/>
  <pageMargins left="0.25" right="0.25" top="0.34" bottom="0.38" header="0.3" footer="0.17"/>
  <pageSetup scale="94" fitToHeight="10" orientation="landscape" r:id="rId3"/>
  <headerFooter>
    <oddFooter>&amp;R&amp;10&amp;A - Page &amp;P of &amp;N</oddFooter>
  </headerFooter>
  <rowBreaks count="1" manualBreakCount="1">
    <brk id="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31" zoomScale="90" zoomScaleNormal="90" workbookViewId="0">
      <selection activeCell="A30" sqref="A30"/>
    </sheetView>
  </sheetViews>
  <sheetFormatPr defaultColWidth="8.85546875" defaultRowHeight="15.75" x14ac:dyDescent="0.25"/>
  <cols>
    <col min="1" max="1" width="30.28515625" style="53" customWidth="1"/>
    <col min="2" max="2" width="4.85546875" style="53" bestFit="1" customWidth="1"/>
    <col min="3" max="3" width="25.7109375" style="52" customWidth="1"/>
    <col min="4" max="6" width="15.7109375" style="129" customWidth="1"/>
    <col min="7" max="16384" width="8.85546875" style="52"/>
  </cols>
  <sheetData>
    <row r="1" spans="1:6" s="77" customFormat="1" ht="19.5" thickBot="1" x14ac:dyDescent="0.35">
      <c r="A1" s="512" t="s">
        <v>0</v>
      </c>
      <c r="B1" s="512"/>
      <c r="C1" s="518" t="str">
        <f>'Attachment A-Info'!B2</f>
        <v xml:space="preserve"> </v>
      </c>
      <c r="D1" s="518"/>
      <c r="E1" s="518"/>
      <c r="F1" s="519"/>
    </row>
    <row r="2" spans="1:6" s="20" customFormat="1" thickBot="1" x14ac:dyDescent="0.3">
      <c r="A2" s="513" t="s">
        <v>85</v>
      </c>
      <c r="B2" s="514"/>
      <c r="C2" s="515"/>
      <c r="D2" s="515"/>
      <c r="E2" s="515"/>
      <c r="F2" s="516"/>
    </row>
    <row r="3" spans="1:6" s="20" customFormat="1" thickBot="1" x14ac:dyDescent="0.3">
      <c r="A3" s="513" t="s">
        <v>9</v>
      </c>
      <c r="B3" s="514"/>
      <c r="C3" s="514"/>
      <c r="D3" s="514"/>
      <c r="E3" s="514"/>
      <c r="F3" s="517"/>
    </row>
    <row r="4" spans="1:6" s="20" customFormat="1" thickBot="1" x14ac:dyDescent="0.3">
      <c r="A4" s="521" t="s">
        <v>2</v>
      </c>
      <c r="B4" s="80"/>
      <c r="C4" s="520" t="s">
        <v>10</v>
      </c>
      <c r="D4" s="520"/>
      <c r="E4" s="520"/>
      <c r="F4" s="520"/>
    </row>
    <row r="5" spans="1:6" s="20" customFormat="1" thickBot="1" x14ac:dyDescent="0.3">
      <c r="A5" s="522"/>
      <c r="B5" s="127">
        <v>2.1</v>
      </c>
      <c r="C5" s="511" t="s">
        <v>159</v>
      </c>
      <c r="D5" s="511"/>
      <c r="E5" s="511"/>
      <c r="F5" s="511"/>
    </row>
    <row r="6" spans="1:6" s="20" customFormat="1" thickBot="1" x14ac:dyDescent="0.3">
      <c r="A6" s="522"/>
      <c r="B6" s="127">
        <v>2.6</v>
      </c>
      <c r="C6" s="511" t="s">
        <v>160</v>
      </c>
      <c r="D6" s="511"/>
      <c r="E6" s="511"/>
      <c r="F6" s="511"/>
    </row>
    <row r="7" spans="1:6" s="20" customFormat="1" ht="16.5" customHeight="1" thickBot="1" x14ac:dyDescent="0.3">
      <c r="A7" s="522"/>
      <c r="B7" s="127">
        <v>3.3</v>
      </c>
      <c r="C7" s="511" t="s">
        <v>370</v>
      </c>
      <c r="D7" s="511"/>
      <c r="E7" s="511"/>
      <c r="F7" s="511"/>
    </row>
    <row r="8" spans="1:6" s="20" customFormat="1" ht="16.5" customHeight="1" thickBot="1" x14ac:dyDescent="0.3">
      <c r="A8" s="523"/>
      <c r="B8" s="127">
        <v>4.2</v>
      </c>
      <c r="C8" s="511" t="s">
        <v>404</v>
      </c>
      <c r="D8" s="511"/>
      <c r="E8" s="511"/>
      <c r="F8" s="511"/>
    </row>
    <row r="9" spans="1:6" s="20" customFormat="1" ht="16.5" customHeight="1" thickBot="1" x14ac:dyDescent="0.3">
      <c r="A9" s="523"/>
      <c r="B9" s="127">
        <v>4.3</v>
      </c>
      <c r="C9" s="511" t="s">
        <v>405</v>
      </c>
      <c r="D9" s="511"/>
      <c r="E9" s="511"/>
      <c r="F9" s="511"/>
    </row>
    <row r="10" spans="1:6" s="6" customFormat="1" thickBot="1" x14ac:dyDescent="0.3">
      <c r="A10" s="523"/>
      <c r="B10" s="127">
        <v>4.4000000000000004</v>
      </c>
      <c r="C10" s="511" t="s">
        <v>407</v>
      </c>
      <c r="D10" s="511"/>
      <c r="E10" s="511"/>
      <c r="F10" s="511"/>
    </row>
    <row r="11" spans="1:6" s="6" customFormat="1" thickBot="1" x14ac:dyDescent="0.3">
      <c r="A11" s="524"/>
      <c r="B11" s="127">
        <v>5.0999999999999996</v>
      </c>
      <c r="C11" s="511" t="s">
        <v>393</v>
      </c>
      <c r="D11" s="511"/>
      <c r="E11" s="511"/>
      <c r="F11" s="511"/>
    </row>
    <row r="12" spans="1:6" s="20" customFormat="1" ht="30.75" thickBot="1" x14ac:dyDescent="0.3">
      <c r="A12" s="323" t="s">
        <v>143</v>
      </c>
      <c r="B12" s="127">
        <v>5.3</v>
      </c>
      <c r="C12" s="511" t="s">
        <v>409</v>
      </c>
      <c r="D12" s="511"/>
      <c r="E12" s="511"/>
      <c r="F12" s="511"/>
    </row>
    <row r="13" spans="1:6" s="20" customFormat="1" ht="34.15" customHeight="1" thickBot="1" x14ac:dyDescent="0.3">
      <c r="A13" s="264" t="s">
        <v>11</v>
      </c>
      <c r="B13" s="260"/>
      <c r="C13" s="260"/>
      <c r="D13" s="260"/>
      <c r="E13" s="260"/>
      <c r="F13" s="261"/>
    </row>
    <row r="14" spans="1:6" s="20" customFormat="1" ht="34.15" customHeight="1" thickBot="1" x14ac:dyDescent="0.3">
      <c r="A14" s="342"/>
      <c r="B14" s="265"/>
      <c r="C14" s="147" t="s">
        <v>4</v>
      </c>
      <c r="D14" s="147" t="s">
        <v>180</v>
      </c>
      <c r="E14" s="128" t="s">
        <v>18</v>
      </c>
      <c r="F14" s="128" t="s">
        <v>19</v>
      </c>
    </row>
    <row r="15" spans="1:6" s="20" customFormat="1" ht="34.15" customHeight="1" x14ac:dyDescent="0.25">
      <c r="A15" s="262" t="s">
        <v>104</v>
      </c>
      <c r="B15" s="263"/>
      <c r="C15" s="125" t="str">
        <f>'Attachment B-Part 1 Experience'!D49</f>
        <v>TBD</v>
      </c>
      <c r="D15" s="81">
        <f>'Attachment B-Part 1 Experience'!E49</f>
        <v>0</v>
      </c>
      <c r="E15" s="82">
        <f>'Attachment B-Part 1 Experience'!F49</f>
        <v>0</v>
      </c>
      <c r="F15" s="83">
        <f>'Attachment B-Part 1 Experience'!G49</f>
        <v>0</v>
      </c>
    </row>
    <row r="16" spans="1:6" s="20" customFormat="1" ht="34.15" customHeight="1" x14ac:dyDescent="0.25">
      <c r="A16" s="252" t="s">
        <v>105</v>
      </c>
      <c r="B16" s="253"/>
      <c r="C16" s="126" t="s">
        <v>111</v>
      </c>
      <c r="D16" s="84">
        <f>'Attachment B-Part 2 Prior Perf'!E57</f>
        <v>0</v>
      </c>
      <c r="E16" s="85">
        <f>'Attachment B-Part 2 Prior Perf'!F57</f>
        <v>0</v>
      </c>
      <c r="F16" s="86">
        <f>'Attachment B-Part 2 Prior Perf'!G57</f>
        <v>0</v>
      </c>
    </row>
    <row r="17" spans="1:7" s="20" customFormat="1" ht="34.15" customHeight="1" x14ac:dyDescent="0.25">
      <c r="A17" s="271" t="s">
        <v>157</v>
      </c>
      <c r="B17" s="271"/>
      <c r="C17" s="126" t="str">
        <f>'Attachment B-Part 4 Governance'!D29</f>
        <v>TBD</v>
      </c>
      <c r="D17" s="84">
        <f>'Attachment B-Part 4 Governance'!E29</f>
        <v>0</v>
      </c>
      <c r="E17" s="85">
        <f>'Attachment B-Part 4 Governance'!F29</f>
        <v>0</v>
      </c>
      <c r="F17" s="270">
        <f>'Attachment B-Part 4 Governance'!G29</f>
        <v>0</v>
      </c>
    </row>
    <row r="18" spans="1:7" s="20" customFormat="1" ht="34.15" customHeight="1" x14ac:dyDescent="0.25">
      <c r="A18" s="271" t="s">
        <v>306</v>
      </c>
      <c r="B18" s="271"/>
      <c r="C18" s="228">
        <f>'Attachment B-Part 3 Efficiency'!D31</f>
        <v>160</v>
      </c>
      <c r="D18" s="193">
        <f>'Attachment B-Part 3 Efficiency'!E31</f>
        <v>0</v>
      </c>
      <c r="E18" s="85">
        <f>'Attachment B-Part 3 Efficiency'!F31</f>
        <v>0</v>
      </c>
      <c r="F18" s="270">
        <f>'Attachment B-Part 3 Efficiency'!G31</f>
        <v>0</v>
      </c>
    </row>
    <row r="19" spans="1:7" s="20" customFormat="1" ht="34.15" customHeight="1" x14ac:dyDescent="0.25">
      <c r="A19" s="321" t="s">
        <v>316</v>
      </c>
      <c r="B19" s="322"/>
      <c r="C19" s="227">
        <f>'Attachment B-Part 5 Brazoria'!D31</f>
        <v>223</v>
      </c>
      <c r="D19" s="190">
        <f>'Attachment B-Part 5 Brazoria'!E31</f>
        <v>0</v>
      </c>
      <c r="E19" s="194">
        <f>'Attachment B-Part 5 Brazoria'!F31</f>
        <v>0</v>
      </c>
      <c r="F19" s="164">
        <f>'Attachment B-Part 5 Brazoria'!G31</f>
        <v>0</v>
      </c>
    </row>
    <row r="20" spans="1:7" ht="27" customHeight="1" x14ac:dyDescent="0.25">
      <c r="A20" s="252" t="s">
        <v>317</v>
      </c>
      <c r="B20" s="253"/>
      <c r="C20" s="228">
        <f>'Attachment B-Part 5 Fort Bend'!D31</f>
        <v>223</v>
      </c>
      <c r="D20" s="193">
        <f>'Attachment B-Part 5 Fort Bend'!E31</f>
        <v>0</v>
      </c>
      <c r="E20" s="195">
        <f>'Attachment B-Part 5 Fort Bend'!F31</f>
        <v>0</v>
      </c>
      <c r="F20" s="196">
        <f>'Attachment B-Part 5 Fort Bend'!G31</f>
        <v>0</v>
      </c>
    </row>
    <row r="21" spans="1:7" ht="30" x14ac:dyDescent="0.25">
      <c r="A21" s="252" t="s">
        <v>318</v>
      </c>
      <c r="B21" s="253"/>
      <c r="C21" s="228">
        <f>'Attachment B-Part 5 Galveston'!D31</f>
        <v>223</v>
      </c>
      <c r="D21" s="193">
        <f>'Attachment B-Part 5 Galveston'!E31</f>
        <v>0</v>
      </c>
      <c r="E21" s="195">
        <f>'Attachment B-Part 5 Galveston'!F31</f>
        <v>0</v>
      </c>
      <c r="F21" s="196">
        <f>'Attachment B-Part 5 Galveston'!G31</f>
        <v>0</v>
      </c>
    </row>
    <row r="22" spans="1:7" ht="28.5" customHeight="1" thickBot="1" x14ac:dyDescent="0.3">
      <c r="A22" s="257" t="s">
        <v>319</v>
      </c>
      <c r="B22" s="258"/>
      <c r="C22" s="229">
        <f>'Attachment B-Part 5 Wharton'!D31</f>
        <v>223</v>
      </c>
      <c r="D22" s="197">
        <f>'Attachment B-Part 5 Wharton'!E31</f>
        <v>0</v>
      </c>
      <c r="E22" s="198">
        <f>'Attachment B-Part 5 Wharton'!F31</f>
        <v>0</v>
      </c>
      <c r="F22" s="199">
        <f>'Attachment B-Part 5 Wharton'!G31</f>
        <v>0</v>
      </c>
    </row>
    <row r="23" spans="1:7" ht="16.5" thickBot="1" x14ac:dyDescent="0.3">
      <c r="A23" s="254" t="s">
        <v>145</v>
      </c>
      <c r="B23" s="250"/>
      <c r="C23" s="255"/>
      <c r="D23" s="165">
        <f>SUM(D15:D19)</f>
        <v>0</v>
      </c>
      <c r="E23" s="123">
        <f>SUM(E15:E19)</f>
        <v>0</v>
      </c>
      <c r="F23" s="124">
        <f>SUM(F15:F19)</f>
        <v>0</v>
      </c>
    </row>
    <row r="24" spans="1:7" ht="16.5" thickBot="1" x14ac:dyDescent="0.3">
      <c r="A24" s="250" t="s">
        <v>146</v>
      </c>
      <c r="B24" s="250"/>
      <c r="C24" s="250"/>
      <c r="D24" s="282">
        <f>D15+D16+D17+D18+D20</f>
        <v>0</v>
      </c>
      <c r="E24" s="283">
        <f>E15+E16+E17+E18+E20</f>
        <v>0</v>
      </c>
      <c r="F24" s="284">
        <f>F15+F16+F17+F18+F20</f>
        <v>0</v>
      </c>
    </row>
    <row r="25" spans="1:7" ht="30.75" customHeight="1" thickBot="1" x14ac:dyDescent="0.3">
      <c r="A25" s="250" t="s">
        <v>147</v>
      </c>
      <c r="B25" s="250"/>
      <c r="C25" s="250"/>
      <c r="D25" s="282">
        <f>D15+D16+D17+D18+D21</f>
        <v>0</v>
      </c>
      <c r="E25" s="283">
        <f>E15+E16+E17+E18+E21</f>
        <v>0</v>
      </c>
      <c r="F25" s="284">
        <f>F15+F16+F17+F18+F21</f>
        <v>0</v>
      </c>
    </row>
    <row r="26" spans="1:7" ht="16.5" thickBot="1" x14ac:dyDescent="0.3">
      <c r="A26" s="250" t="s">
        <v>148</v>
      </c>
      <c r="B26" s="250"/>
      <c r="C26" s="250"/>
      <c r="D26" s="285">
        <f>D15+D16+D17+D18+D22</f>
        <v>0</v>
      </c>
      <c r="E26" s="283">
        <f>E15+E16+E17+E18+E22</f>
        <v>0</v>
      </c>
      <c r="F26" s="284">
        <f>F15+F16+F17+F18+F22</f>
        <v>0</v>
      </c>
    </row>
    <row r="27" spans="1:7" ht="30.75" thickBot="1" x14ac:dyDescent="0.3">
      <c r="A27" s="259" t="s">
        <v>161</v>
      </c>
      <c r="B27" s="259"/>
      <c r="C27" s="259"/>
      <c r="D27" s="259"/>
      <c r="E27" s="259"/>
      <c r="F27" s="259"/>
    </row>
    <row r="28" spans="1:7" ht="105" x14ac:dyDescent="0.25">
      <c r="A28" s="256" t="s">
        <v>410</v>
      </c>
      <c r="B28" s="256"/>
      <c r="C28" s="256"/>
      <c r="D28" s="256"/>
      <c r="E28" s="256"/>
      <c r="F28" s="256"/>
    </row>
    <row r="29" spans="1:7" ht="75" x14ac:dyDescent="0.25">
      <c r="A29" s="251" t="s">
        <v>411</v>
      </c>
      <c r="B29" s="251"/>
      <c r="C29" s="251"/>
      <c r="D29" s="251"/>
      <c r="E29" s="251"/>
      <c r="F29" s="251"/>
      <c r="G29" s="320"/>
    </row>
    <row r="30" spans="1:7" ht="110.45" customHeight="1" x14ac:dyDescent="0.25">
      <c r="A30" s="266" t="s">
        <v>320</v>
      </c>
      <c r="B30" s="266"/>
      <c r="C30" s="266"/>
      <c r="D30" s="266"/>
      <c r="E30" s="266"/>
      <c r="F30" s="266"/>
    </row>
    <row r="31" spans="1:7" ht="208.15" customHeight="1" x14ac:dyDescent="0.25">
      <c r="A31" s="248" t="s">
        <v>321</v>
      </c>
      <c r="B31" s="249"/>
      <c r="C31" s="249"/>
      <c r="D31" s="249"/>
      <c r="E31" s="249"/>
      <c r="F31" s="249"/>
    </row>
  </sheetData>
  <customSheetViews>
    <customSheetView guid="{058CE302-9ACE-4BFB-8731-6D1FB79394EA}" scale="90">
      <selection activeCell="B7" sqref="B7"/>
      <pageMargins left="0.25" right="0.25" top="0.17" bottom="0.21" header="0.19" footer="0.17"/>
      <printOptions horizontalCentered="1"/>
      <pageSetup orientation="landscape" r:id="rId1"/>
    </customSheetView>
    <customSheetView guid="{3686AF38-B31F-4E7E-A2A1-A48756479173}" scale="90">
      <selection activeCell="B7" sqref="B7"/>
      <pageMargins left="0.25" right="0.25" top="0.17" bottom="0.21" header="0.19" footer="0.17"/>
      <printOptions horizontalCentered="1"/>
      <pageSetup orientation="landscape" r:id="rId2"/>
    </customSheetView>
  </customSheetViews>
  <mergeCells count="14">
    <mergeCell ref="C12:F12"/>
    <mergeCell ref="A1:B1"/>
    <mergeCell ref="A2:F2"/>
    <mergeCell ref="C5:F5"/>
    <mergeCell ref="C6:F6"/>
    <mergeCell ref="C7:F7"/>
    <mergeCell ref="A3:F3"/>
    <mergeCell ref="C1:F1"/>
    <mergeCell ref="C4:F4"/>
    <mergeCell ref="C8:F8"/>
    <mergeCell ref="C9:F9"/>
    <mergeCell ref="C10:F10"/>
    <mergeCell ref="C11:F11"/>
    <mergeCell ref="A4:A11"/>
  </mergeCells>
  <printOptions horizontalCentered="1"/>
  <pageMargins left="0.25" right="0.25" top="0.17" bottom="0.21" header="0.19" footer="0.17"/>
  <pageSetup orientation="landscape"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opLeftCell="A19" zoomScale="90" zoomScaleNormal="90" workbookViewId="0">
      <selection activeCell="B1" sqref="B1"/>
    </sheetView>
  </sheetViews>
  <sheetFormatPr defaultRowHeight="15" x14ac:dyDescent="0.25"/>
  <cols>
    <col min="1" max="1" width="26.140625" customWidth="1"/>
    <col min="2" max="2" width="62.28515625" customWidth="1"/>
  </cols>
  <sheetData>
    <row r="1" spans="1:6" s="77" customFormat="1" ht="26.45" customHeight="1" x14ac:dyDescent="0.3">
      <c r="A1" s="232" t="s">
        <v>0</v>
      </c>
      <c r="B1" s="212" t="str">
        <f>'Attachment A-Info'!B2</f>
        <v xml:space="preserve"> </v>
      </c>
    </row>
    <row r="2" spans="1:6" s="77" customFormat="1" ht="26.45" customHeight="1" x14ac:dyDescent="0.3">
      <c r="A2" s="525" t="s">
        <v>151</v>
      </c>
      <c r="B2" s="526"/>
      <c r="C2"/>
      <c r="D2"/>
      <c r="E2"/>
      <c r="F2"/>
    </row>
    <row r="3" spans="1:6" x14ac:dyDescent="0.25">
      <c r="A3" s="27" t="s">
        <v>40</v>
      </c>
      <c r="B3" s="25"/>
    </row>
    <row r="4" spans="1:6" ht="43.5" customHeight="1" x14ac:dyDescent="0.25">
      <c r="A4" s="529" t="s">
        <v>209</v>
      </c>
      <c r="B4" s="529"/>
    </row>
    <row r="5" spans="1:6" x14ac:dyDescent="0.25">
      <c r="A5" s="527" t="s">
        <v>42</v>
      </c>
      <c r="B5" s="527"/>
    </row>
    <row r="6" spans="1:6" x14ac:dyDescent="0.25">
      <c r="A6" s="528" t="s">
        <v>207</v>
      </c>
      <c r="B6" s="528"/>
    </row>
    <row r="7" spans="1:6" x14ac:dyDescent="0.25">
      <c r="A7" s="36"/>
      <c r="B7" s="36"/>
    </row>
    <row r="8" spans="1:6" ht="124.5" customHeight="1" x14ac:dyDescent="0.25">
      <c r="A8" s="530" t="s">
        <v>211</v>
      </c>
      <c r="B8" s="530"/>
    </row>
    <row r="9" spans="1:6" ht="14.45" customHeight="1" x14ac:dyDescent="0.25">
      <c r="A9" s="534"/>
      <c r="B9" s="534"/>
    </row>
    <row r="10" spans="1:6" x14ac:dyDescent="0.25">
      <c r="A10" s="212"/>
      <c r="B10" s="35" t="s">
        <v>80</v>
      </c>
    </row>
    <row r="11" spans="1:6" ht="35.25" customHeight="1" x14ac:dyDescent="0.25">
      <c r="A11" s="539" t="s">
        <v>185</v>
      </c>
      <c r="B11" s="539"/>
    </row>
    <row r="12" spans="1:6" ht="24" customHeight="1" x14ac:dyDescent="0.25">
      <c r="A12" s="535" t="s">
        <v>6</v>
      </c>
      <c r="B12" s="535"/>
    </row>
    <row r="13" spans="1:6" x14ac:dyDescent="0.25">
      <c r="A13" s="212"/>
      <c r="B13" s="28" t="s">
        <v>112</v>
      </c>
    </row>
    <row r="14" spans="1:6" s="29" customFormat="1" ht="51" customHeight="1" x14ac:dyDescent="0.25">
      <c r="A14" s="539" t="s">
        <v>41</v>
      </c>
      <c r="B14" s="539"/>
    </row>
    <row r="15" spans="1:6" ht="26.25" customHeight="1" x14ac:dyDescent="0.25">
      <c r="A15" s="535" t="s">
        <v>6</v>
      </c>
      <c r="B15" s="535"/>
    </row>
    <row r="16" spans="1:6" ht="37.5" customHeight="1" x14ac:dyDescent="0.25">
      <c r="A16" s="212"/>
      <c r="B16" s="148" t="s">
        <v>113</v>
      </c>
    </row>
    <row r="17" spans="1:2" ht="45.75" customHeight="1" x14ac:dyDescent="0.25">
      <c r="A17" s="539" t="s">
        <v>208</v>
      </c>
      <c r="B17" s="539"/>
    </row>
    <row r="18" spans="1:2" ht="23.25" customHeight="1" x14ac:dyDescent="0.25">
      <c r="A18" s="535" t="s">
        <v>6</v>
      </c>
      <c r="B18" s="535"/>
    </row>
    <row r="19" spans="1:2" ht="45.75" customHeight="1" x14ac:dyDescent="0.25">
      <c r="A19" s="212"/>
      <c r="B19" s="226" t="s">
        <v>212</v>
      </c>
    </row>
    <row r="20" spans="1:2" ht="30" customHeight="1" x14ac:dyDescent="0.25">
      <c r="A20" s="539" t="s">
        <v>206</v>
      </c>
      <c r="B20" s="539"/>
    </row>
    <row r="21" spans="1:2" ht="15.75" customHeight="1" x14ac:dyDescent="0.25">
      <c r="A21" s="539"/>
      <c r="B21" s="540"/>
    </row>
    <row r="22" spans="1:2" s="31" customFormat="1" ht="42" customHeight="1" x14ac:dyDescent="0.25">
      <c r="A22" s="537" t="s">
        <v>186</v>
      </c>
      <c r="B22" s="537"/>
    </row>
    <row r="23" spans="1:2" ht="31.5" customHeight="1" x14ac:dyDescent="0.25">
      <c r="A23" s="538" t="s">
        <v>118</v>
      </c>
      <c r="B23" s="538"/>
    </row>
    <row r="24" spans="1:2" ht="16.5" customHeight="1" x14ac:dyDescent="0.25">
      <c r="A24" s="536"/>
      <c r="B24" s="536"/>
    </row>
    <row r="25" spans="1:2" ht="28.5" customHeight="1" x14ac:dyDescent="0.25">
      <c r="A25" s="532" t="s">
        <v>83</v>
      </c>
      <c r="B25" s="532"/>
    </row>
    <row r="26" spans="1:2" x14ac:dyDescent="0.25">
      <c r="A26" s="533"/>
      <c r="B26" s="533"/>
    </row>
    <row r="27" spans="1:2" x14ac:dyDescent="0.25">
      <c r="A27" s="26" t="s">
        <v>43</v>
      </c>
      <c r="B27" s="33"/>
    </row>
    <row r="28" spans="1:2" x14ac:dyDescent="0.25">
      <c r="A28" s="22"/>
    </row>
    <row r="29" spans="1:2" x14ac:dyDescent="0.25">
      <c r="A29" s="22" t="s">
        <v>24</v>
      </c>
      <c r="B29" s="32"/>
    </row>
    <row r="30" spans="1:2" x14ac:dyDescent="0.25">
      <c r="A30" s="22"/>
    </row>
    <row r="31" spans="1:2" x14ac:dyDescent="0.25">
      <c r="A31" s="22" t="s">
        <v>44</v>
      </c>
      <c r="B31" s="34"/>
    </row>
    <row r="32" spans="1:2" ht="15.75" thickBot="1" x14ac:dyDescent="0.3"/>
    <row r="33" spans="1:2" ht="15.75" thickBot="1" x14ac:dyDescent="0.3">
      <c r="A33" s="344" t="s">
        <v>34</v>
      </c>
      <c r="B33" s="345"/>
    </row>
    <row r="34" spans="1:2" ht="45.75" thickBot="1" x14ac:dyDescent="0.3">
      <c r="A34" s="21" t="s">
        <v>27</v>
      </c>
      <c r="B34" s="23"/>
    </row>
    <row r="35" spans="1:2" ht="60.75" thickBot="1" x14ac:dyDescent="0.3">
      <c r="A35" s="19" t="s">
        <v>109</v>
      </c>
      <c r="B35" s="23"/>
    </row>
    <row r="36" spans="1:2" ht="42" customHeight="1" x14ac:dyDescent="0.25">
      <c r="A36" s="531" t="s">
        <v>100</v>
      </c>
      <c r="B36" s="531"/>
    </row>
  </sheetData>
  <customSheetViews>
    <customSheetView guid="{058CE302-9ACE-4BFB-8731-6D1FB79394EA}" scale="90">
      <selection activeCell="A12" sqref="A12:B12"/>
      <rowBreaks count="1" manualBreakCount="1">
        <brk id="28" max="16383" man="1"/>
      </rowBreaks>
      <pageMargins left="0.7" right="0.7" top="0.75" bottom="0.75" header="0.3" footer="0.3"/>
      <pageSetup orientation="portrait" r:id="rId1"/>
      <headerFooter>
        <oddFooter>&amp;R&amp;10&amp;A - Page &amp;P of &amp;N</oddFooter>
      </headerFooter>
    </customSheetView>
    <customSheetView guid="{3686AF38-B31F-4E7E-A2A1-A48756479173}" scale="90">
      <selection activeCell="A12" sqref="A12:B12"/>
      <rowBreaks count="1" manualBreakCount="1">
        <brk id="28" max="16383" man="1"/>
      </rowBreaks>
      <pageMargins left="0.7" right="0.7" top="0.75" bottom="0.75" header="0.3" footer="0.3"/>
      <pageSetup orientation="portrait" r:id="rId2"/>
      <headerFooter>
        <oddFooter>&amp;R&amp;10&amp;A - Page &amp;P of &amp;N</oddFooter>
      </headerFooter>
    </customSheetView>
  </customSheetViews>
  <mergeCells count="21">
    <mergeCell ref="A36:B36"/>
    <mergeCell ref="A25:B25"/>
    <mergeCell ref="A33:B33"/>
    <mergeCell ref="A26:B26"/>
    <mergeCell ref="A9:B9"/>
    <mergeCell ref="A15:B15"/>
    <mergeCell ref="A24:B24"/>
    <mergeCell ref="A22:B22"/>
    <mergeCell ref="A23:B23"/>
    <mergeCell ref="A17:B17"/>
    <mergeCell ref="A14:B14"/>
    <mergeCell ref="A12:B12"/>
    <mergeCell ref="A11:B11"/>
    <mergeCell ref="A20:B20"/>
    <mergeCell ref="A21:B21"/>
    <mergeCell ref="A18:B18"/>
    <mergeCell ref="A2:B2"/>
    <mergeCell ref="A5:B5"/>
    <mergeCell ref="A6:B6"/>
    <mergeCell ref="A4:B4"/>
    <mergeCell ref="A8:B8"/>
  </mergeCells>
  <dataValidations count="2">
    <dataValidation type="list" allowBlank="1" showInputMessage="1" showErrorMessage="1" sqref="A10 A16 A13 A19">
      <formula1>"Yes, No, N/A"</formula1>
    </dataValidation>
    <dataValidation type="list" allowBlank="1" showInputMessage="1" showErrorMessage="1" sqref="B34:B35">
      <formula1>"Yes, No"</formula1>
    </dataValidation>
  </dataValidations>
  <hyperlinks>
    <hyperlink ref="A5" r:id="rId3"/>
  </hyperlinks>
  <pageMargins left="0.7" right="0.7" top="0.75" bottom="0.75" header="0.3" footer="0.3"/>
  <pageSetup orientation="portrait" r:id="rId4"/>
  <headerFooter>
    <oddFooter>&amp;R&amp;10&amp;A - Page &amp;P of &amp;N</oddFooter>
  </headerFooter>
  <rowBreaks count="1" manualBreakCount="1">
    <brk id="3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zoomScale="90" zoomScaleNormal="90" workbookViewId="0">
      <selection activeCell="B1" sqref="B1"/>
    </sheetView>
  </sheetViews>
  <sheetFormatPr defaultRowHeight="15" x14ac:dyDescent="0.25"/>
  <cols>
    <col min="1" max="3" width="42.85546875" customWidth="1"/>
  </cols>
  <sheetData>
    <row r="1" spans="1:2" ht="18.75" x14ac:dyDescent="0.3">
      <c r="A1" s="232" t="s">
        <v>0</v>
      </c>
      <c r="B1" s="163" t="str">
        <f>'Attachment A-Info'!B2</f>
        <v xml:space="preserve"> </v>
      </c>
    </row>
    <row r="2" spans="1:2" ht="18.75" x14ac:dyDescent="0.25">
      <c r="A2" s="525" t="s">
        <v>149</v>
      </c>
      <c r="B2" s="526"/>
    </row>
    <row r="3" spans="1:2" x14ac:dyDescent="0.25">
      <c r="A3" s="27" t="s">
        <v>40</v>
      </c>
      <c r="B3" s="25"/>
    </row>
    <row r="4" spans="1:2" ht="104.25" customHeight="1" x14ac:dyDescent="0.25">
      <c r="A4" s="529" t="s">
        <v>189</v>
      </c>
      <c r="B4" s="529"/>
    </row>
    <row r="5" spans="1:2" ht="46.5" customHeight="1" x14ac:dyDescent="0.25">
      <c r="A5" s="532" t="s">
        <v>188</v>
      </c>
      <c r="B5" s="532"/>
    </row>
    <row r="6" spans="1:2" x14ac:dyDescent="0.25">
      <c r="A6" s="533"/>
      <c r="B6" s="533"/>
    </row>
    <row r="7" spans="1:2" x14ac:dyDescent="0.25">
      <c r="A7" s="26" t="s">
        <v>43</v>
      </c>
      <c r="B7" s="33"/>
    </row>
    <row r="8" spans="1:2" x14ac:dyDescent="0.25">
      <c r="A8" s="22"/>
    </row>
    <row r="9" spans="1:2" x14ac:dyDescent="0.25">
      <c r="A9" s="22" t="s">
        <v>24</v>
      </c>
      <c r="B9" s="32"/>
    </row>
    <row r="10" spans="1:2" x14ac:dyDescent="0.25">
      <c r="A10" s="22"/>
    </row>
    <row r="11" spans="1:2" x14ac:dyDescent="0.25">
      <c r="A11" s="22" t="s">
        <v>44</v>
      </c>
      <c r="B11" s="34"/>
    </row>
    <row r="12" spans="1:2" ht="15.75" thickBot="1" x14ac:dyDescent="0.3"/>
    <row r="13" spans="1:2" ht="15.75" thickBot="1" x14ac:dyDescent="0.3">
      <c r="A13" s="344" t="s">
        <v>34</v>
      </c>
      <c r="B13" s="345"/>
    </row>
    <row r="14" spans="1:2" ht="88.5" customHeight="1" thickBot="1" x14ac:dyDescent="0.3">
      <c r="A14" s="21" t="s">
        <v>187</v>
      </c>
      <c r="B14" s="23"/>
    </row>
  </sheetData>
  <customSheetViews>
    <customSheetView guid="{058CE302-9ACE-4BFB-8731-6D1FB79394EA}" scale="90">
      <pageMargins left="0.7" right="0.7" top="0.75" bottom="0.75" header="0.3" footer="0.3"/>
      <pageSetup orientation="portrait" r:id="rId1"/>
    </customSheetView>
    <customSheetView guid="{3686AF38-B31F-4E7E-A2A1-A48756479173}" scale="90">
      <pageMargins left="0.7" right="0.7" top="0.75" bottom="0.75" header="0.3" footer="0.3"/>
      <pageSetup orientation="portrait" r:id="rId2"/>
    </customSheetView>
  </customSheetViews>
  <mergeCells count="5">
    <mergeCell ref="A2:B2"/>
    <mergeCell ref="A4:B4"/>
    <mergeCell ref="A5:B5"/>
    <mergeCell ref="A6:B6"/>
    <mergeCell ref="A13:B13"/>
  </mergeCells>
  <dataValidations count="1">
    <dataValidation type="list" allowBlank="1" showInputMessage="1" showErrorMessage="1" sqref="B14">
      <formula1>"Yes, No"</formula1>
    </dataValidation>
  </dataValidations>
  <pageMargins left="0.7" right="0.7" top="0.75" bottom="0.75" header="0.3" footer="0.3"/>
  <pageSetup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zoomScale="90" zoomScaleNormal="90" workbookViewId="0">
      <selection activeCell="B1" sqref="B1"/>
    </sheetView>
  </sheetViews>
  <sheetFormatPr defaultRowHeight="15" x14ac:dyDescent="0.25"/>
  <cols>
    <col min="1" max="1" width="22" style="38" customWidth="1"/>
    <col min="2" max="2" width="74.85546875" customWidth="1"/>
  </cols>
  <sheetData>
    <row r="1" spans="1:2" s="24" customFormat="1" ht="19.5" thickBot="1" x14ac:dyDescent="0.3">
      <c r="A1" s="230" t="s">
        <v>0</v>
      </c>
      <c r="B1" s="78" t="str">
        <f>'Attachment A-Info'!B2</f>
        <v xml:space="preserve"> </v>
      </c>
    </row>
    <row r="2" spans="1:2" s="24" customFormat="1" ht="18.75" x14ac:dyDescent="0.25">
      <c r="A2" s="525" t="s">
        <v>190</v>
      </c>
      <c r="B2" s="526"/>
    </row>
    <row r="3" spans="1:2" x14ac:dyDescent="0.25">
      <c r="A3" s="541" t="s">
        <v>58</v>
      </c>
      <c r="B3" s="541"/>
    </row>
    <row r="4" spans="1:2" x14ac:dyDescent="0.25">
      <c r="A4" s="101"/>
      <c r="B4" s="101"/>
    </row>
    <row r="5" spans="1:2" ht="30" x14ac:dyDescent="0.25">
      <c r="A5" s="37">
        <v>1</v>
      </c>
      <c r="B5" s="31" t="s">
        <v>45</v>
      </c>
    </row>
    <row r="6" spans="1:2" x14ac:dyDescent="0.25">
      <c r="A6" s="37"/>
      <c r="B6" s="54" t="s">
        <v>42</v>
      </c>
    </row>
    <row r="7" spans="1:2" x14ac:dyDescent="0.25">
      <c r="A7" s="37"/>
      <c r="B7" s="55"/>
    </row>
    <row r="8" spans="1:2" x14ac:dyDescent="0.25">
      <c r="A8" s="37">
        <v>2</v>
      </c>
      <c r="B8" s="106" t="s">
        <v>46</v>
      </c>
    </row>
    <row r="9" spans="1:2" x14ac:dyDescent="0.25">
      <c r="A9" s="37"/>
      <c r="B9" s="56"/>
    </row>
    <row r="10" spans="1:2" ht="30" x14ac:dyDescent="0.25">
      <c r="A10" s="37">
        <v>3</v>
      </c>
      <c r="B10" s="30" t="s">
        <v>47</v>
      </c>
    </row>
    <row r="11" spans="1:2" x14ac:dyDescent="0.25">
      <c r="B11" s="57" t="s">
        <v>122</v>
      </c>
    </row>
    <row r="13" spans="1:2" x14ac:dyDescent="0.25">
      <c r="B13" s="150"/>
    </row>
    <row r="15" spans="1:2" x14ac:dyDescent="0.25">
      <c r="B15" s="149"/>
    </row>
  </sheetData>
  <customSheetViews>
    <customSheetView guid="{058CE302-9ACE-4BFB-8731-6D1FB79394EA}" scale="90">
      <pageMargins left="0.42" right="0.41" top="0.75" bottom="0.75" header="0.3" footer="0.3"/>
      <printOptions horizontalCentered="1"/>
      <pageSetup orientation="portrait" r:id="rId1"/>
      <headerFooter>
        <oddFooter>&amp;R&amp;A - Page &amp;P of &amp;N</oddFooter>
      </headerFooter>
    </customSheetView>
    <customSheetView guid="{3686AF38-B31F-4E7E-A2A1-A48756479173}" scale="90">
      <pageMargins left="0.42" right="0.41" top="0.75" bottom="0.75" header="0.3" footer="0.3"/>
      <printOptions horizontalCentered="1"/>
      <pageSetup orientation="portrait" r:id="rId2"/>
      <headerFooter>
        <oddFooter>&amp;R&amp;A - Page &amp;P of &amp;N</oddFooter>
      </headerFooter>
    </customSheetView>
  </customSheetViews>
  <mergeCells count="2">
    <mergeCell ref="A3:B3"/>
    <mergeCell ref="A2:B2"/>
  </mergeCells>
  <hyperlinks>
    <hyperlink ref="B6" r:id="rId3"/>
    <hyperlink ref="B11" r:id="rId4"/>
  </hyperlinks>
  <printOptions horizontalCentered="1"/>
  <pageMargins left="0.42" right="0.41" top="0.75" bottom="0.75" header="0.3" footer="0.3"/>
  <pageSetup orientation="portrait" r:id="rId5"/>
  <headerFooter>
    <oddFooter>&amp;R&amp;A - 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abSelected="1" topLeftCell="A7" zoomScale="90" zoomScaleNormal="90" workbookViewId="0">
      <selection activeCell="B4" sqref="B4"/>
    </sheetView>
  </sheetViews>
  <sheetFormatPr defaultRowHeight="15" x14ac:dyDescent="0.25"/>
  <cols>
    <col min="1" max="1" width="23.140625" customWidth="1"/>
    <col min="2" max="2" width="62" customWidth="1"/>
  </cols>
  <sheetData>
    <row r="1" spans="1:2" ht="24" customHeight="1" thickBot="1" x14ac:dyDescent="0.3">
      <c r="A1" s="230" t="s">
        <v>0</v>
      </c>
      <c r="B1" s="78" t="str">
        <f>'Attachment A-Info'!B2</f>
        <v xml:space="preserve"> </v>
      </c>
    </row>
    <row r="2" spans="1:2" ht="40.5" customHeight="1" x14ac:dyDescent="0.25">
      <c r="A2" s="547" t="s">
        <v>191</v>
      </c>
      <c r="B2" s="548"/>
    </row>
    <row r="3" spans="1:2" ht="28.9" customHeight="1" x14ac:dyDescent="0.25">
      <c r="A3" s="542" t="s">
        <v>52</v>
      </c>
      <c r="B3" s="543"/>
    </row>
    <row r="4" spans="1:2" ht="59.25" customHeight="1" x14ac:dyDescent="0.25">
      <c r="A4" s="39" t="s">
        <v>48</v>
      </c>
      <c r="B4" s="30" t="s">
        <v>114</v>
      </c>
    </row>
    <row r="5" spans="1:2" ht="75" x14ac:dyDescent="0.25">
      <c r="A5" s="39" t="s">
        <v>49</v>
      </c>
      <c r="B5" s="31" t="s">
        <v>84</v>
      </c>
    </row>
    <row r="6" spans="1:2" ht="62.25" customHeight="1" x14ac:dyDescent="0.25">
      <c r="A6" s="39" t="s">
        <v>50</v>
      </c>
      <c r="B6" s="31" t="s">
        <v>51</v>
      </c>
    </row>
    <row r="7" spans="1:2" ht="42.6" customHeight="1" x14ac:dyDescent="0.25">
      <c r="A7" s="544" t="s">
        <v>54</v>
      </c>
      <c r="B7" s="544"/>
    </row>
    <row r="8" spans="1:2" x14ac:dyDescent="0.25">
      <c r="A8" s="45"/>
      <c r="B8" s="45"/>
    </row>
    <row r="9" spans="1:2" ht="18.75" customHeight="1" x14ac:dyDescent="0.25">
      <c r="A9" s="41" t="s">
        <v>43</v>
      </c>
      <c r="B9" s="34"/>
    </row>
    <row r="10" spans="1:2" x14ac:dyDescent="0.25">
      <c r="A10" s="42"/>
    </row>
    <row r="11" spans="1:2" ht="18.75" customHeight="1" x14ac:dyDescent="0.25">
      <c r="A11" s="42" t="s">
        <v>24</v>
      </c>
      <c r="B11" s="34"/>
    </row>
    <row r="12" spans="1:2" x14ac:dyDescent="0.25">
      <c r="A12" s="42"/>
    </row>
    <row r="13" spans="1:2" ht="18.75" customHeight="1" x14ac:dyDescent="0.25">
      <c r="A13" s="42" t="s">
        <v>53</v>
      </c>
      <c r="B13" s="43"/>
    </row>
    <row r="16" spans="1:2" ht="64.5" customHeight="1" x14ac:dyDescent="0.25">
      <c r="A16" s="545" t="s">
        <v>69</v>
      </c>
      <c r="B16" s="546"/>
    </row>
  </sheetData>
  <customSheetViews>
    <customSheetView guid="{058CE302-9ACE-4BFB-8731-6D1FB79394EA}" scale="90">
      <pageMargins left="0.7" right="0.7" top="0.75" bottom="0.75" header="0.3" footer="0.3"/>
      <printOptions horizontalCentered="1"/>
      <pageSetup orientation="portrait" r:id="rId1"/>
      <headerFooter>
        <oddFooter>&amp;R&amp;A - Page &amp;P of &amp;N</oddFooter>
      </headerFooter>
    </customSheetView>
    <customSheetView guid="{3686AF38-B31F-4E7E-A2A1-A48756479173}" scale="90">
      <pageMargins left="0.7" right="0.7" top="0.75" bottom="0.75" header="0.3" footer="0.3"/>
      <printOptions horizontalCentered="1"/>
      <pageSetup orientation="portrait" r:id="rId2"/>
      <headerFooter>
        <oddFooter>&amp;R&amp;A - Page &amp;P of &amp;N</oddFooter>
      </headerFooter>
    </customSheetView>
  </customSheetViews>
  <mergeCells count="4">
    <mergeCell ref="A3:B3"/>
    <mergeCell ref="A7:B7"/>
    <mergeCell ref="A16:B16"/>
    <mergeCell ref="A2:B2"/>
  </mergeCells>
  <printOptions horizontalCentered="1"/>
  <pageMargins left="0.7" right="0.7" top="0.75" bottom="0.75" header="0.3" footer="0.3"/>
  <pageSetup orientation="portrait" r:id="rId3"/>
  <headerFooter>
    <oddFooter>&amp;R&amp;A - 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90" zoomScaleNormal="90" workbookViewId="0">
      <selection activeCell="A2" sqref="A2:B2"/>
    </sheetView>
  </sheetViews>
  <sheetFormatPr defaultRowHeight="15" x14ac:dyDescent="0.25"/>
  <cols>
    <col min="1" max="1" width="15.28515625" customWidth="1"/>
    <col min="2" max="2" width="72.7109375" customWidth="1"/>
  </cols>
  <sheetData>
    <row r="1" spans="1:3" s="24" customFormat="1" ht="38.25" thickBot="1" x14ac:dyDescent="0.3">
      <c r="A1" s="231" t="s">
        <v>0</v>
      </c>
      <c r="B1" s="78" t="str">
        <f>'Attachment A-Info'!B2</f>
        <v xml:space="preserve"> </v>
      </c>
    </row>
    <row r="2" spans="1:3" ht="18.75" x14ac:dyDescent="0.25">
      <c r="A2" s="525" t="s">
        <v>150</v>
      </c>
      <c r="B2" s="526"/>
    </row>
    <row r="3" spans="1:3" x14ac:dyDescent="0.25">
      <c r="A3" s="47" t="s">
        <v>40</v>
      </c>
    </row>
    <row r="4" spans="1:3" ht="44.45" customHeight="1" x14ac:dyDescent="0.25">
      <c r="A4" s="549" t="s">
        <v>79</v>
      </c>
      <c r="B4" s="544"/>
      <c r="C4" s="44"/>
    </row>
    <row r="6" spans="1:3" ht="36" customHeight="1" x14ac:dyDescent="0.25">
      <c r="A6" s="48"/>
      <c r="B6" s="49" t="s">
        <v>55</v>
      </c>
      <c r="C6" s="38"/>
    </row>
    <row r="7" spans="1:3" ht="42" customHeight="1" x14ac:dyDescent="0.25">
      <c r="B7" s="50" t="s">
        <v>56</v>
      </c>
      <c r="C7" s="31"/>
    </row>
    <row r="9" spans="1:3" ht="60" x14ac:dyDescent="0.25">
      <c r="B9" s="50" t="s">
        <v>57</v>
      </c>
    </row>
    <row r="11" spans="1:3" ht="44.45" customHeight="1" x14ac:dyDescent="0.25">
      <c r="B11" s="50" t="s">
        <v>110</v>
      </c>
    </row>
    <row r="13" spans="1:3" ht="61.5" customHeight="1" x14ac:dyDescent="0.25"/>
    <row r="15" spans="1:3" ht="61.5" customHeight="1" x14ac:dyDescent="0.25"/>
    <row r="18" spans="5:5" ht="15.75" x14ac:dyDescent="0.25">
      <c r="E18" s="46"/>
    </row>
  </sheetData>
  <customSheetViews>
    <customSheetView guid="{058CE302-9ACE-4BFB-8731-6D1FB79394EA}" scale="90">
      <pageMargins left="0.7" right="0.7" top="0.84" bottom="0.75" header="0.3" footer="0.3"/>
      <printOptions horizontalCentered="1"/>
      <pageSetup orientation="portrait" r:id="rId1"/>
      <headerFooter>
        <oddFooter>&amp;R&amp;A - Page &amp;P of &amp;N</oddFooter>
      </headerFooter>
    </customSheetView>
    <customSheetView guid="{3686AF38-B31F-4E7E-A2A1-A48756479173}" scale="90">
      <pageMargins left="0.7" right="0.7" top="0.84" bottom="0.75" header="0.3" footer="0.3"/>
      <printOptions horizontalCentered="1"/>
      <pageSetup orientation="portrait" r:id="rId2"/>
      <headerFooter>
        <oddFooter>&amp;R&amp;A - Page &amp;P of &amp;N</oddFooter>
      </headerFooter>
    </customSheetView>
  </customSheetViews>
  <mergeCells count="2">
    <mergeCell ref="A4:B4"/>
    <mergeCell ref="A2:B2"/>
  </mergeCells>
  <printOptions horizontalCentered="1"/>
  <pageMargins left="0.7" right="0.7" top="0.84" bottom="0.75" header="0.3" footer="0.3"/>
  <pageSetup orientation="portrait" r:id="rId3"/>
  <headerFooter>
    <oddFooter>&amp;R&amp;A - 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4"/>
  <sheetViews>
    <sheetView zoomScaleNormal="100" workbookViewId="0">
      <selection activeCell="B5" sqref="B5"/>
    </sheetView>
  </sheetViews>
  <sheetFormatPr defaultRowHeight="15" x14ac:dyDescent="0.25"/>
  <cols>
    <col min="1" max="1" width="15.5703125" style="51" customWidth="1"/>
    <col min="2" max="2" width="76.140625" style="31" customWidth="1"/>
  </cols>
  <sheetData>
    <row r="1" spans="1:3" ht="42.6" customHeight="1" thickBot="1" x14ac:dyDescent="0.3">
      <c r="A1" s="238" t="s">
        <v>0</v>
      </c>
      <c r="B1" s="78" t="str">
        <f>'Attachment A-Info'!B2</f>
        <v xml:space="preserve"> </v>
      </c>
    </row>
    <row r="2" spans="1:3" ht="18.75" x14ac:dyDescent="0.25">
      <c r="A2" s="525" t="s">
        <v>371</v>
      </c>
      <c r="B2" s="526"/>
    </row>
    <row r="3" spans="1:3" ht="42" customHeight="1" x14ac:dyDescent="0.25">
      <c r="A3" s="550" t="s">
        <v>275</v>
      </c>
      <c r="B3" s="550"/>
    </row>
    <row r="4" spans="1:3" ht="45" x14ac:dyDescent="0.25">
      <c r="A4" s="51" t="s">
        <v>65</v>
      </c>
      <c r="B4" s="31" t="s">
        <v>274</v>
      </c>
    </row>
    <row r="6" spans="1:3" ht="45" x14ac:dyDescent="0.25">
      <c r="A6" s="51" t="s">
        <v>64</v>
      </c>
      <c r="B6" s="31" t="s">
        <v>273</v>
      </c>
    </row>
    <row r="8" spans="1:3" ht="135" x14ac:dyDescent="0.25">
      <c r="A8" s="51" t="s">
        <v>67</v>
      </c>
      <c r="B8" s="31" t="s">
        <v>66</v>
      </c>
    </row>
    <row r="10" spans="1:3" ht="30" x14ac:dyDescent="0.25">
      <c r="A10" s="51" t="s">
        <v>70</v>
      </c>
      <c r="B10" s="31" t="s">
        <v>272</v>
      </c>
    </row>
    <row r="12" spans="1:3" ht="60" x14ac:dyDescent="0.25">
      <c r="A12" s="51" t="s">
        <v>71</v>
      </c>
      <c r="B12" s="31" t="s">
        <v>271</v>
      </c>
    </row>
    <row r="14" spans="1:3" ht="225" x14ac:dyDescent="0.25">
      <c r="A14" s="51" t="s">
        <v>72</v>
      </c>
      <c r="B14" s="31" t="s">
        <v>270</v>
      </c>
      <c r="C14" s="237"/>
    </row>
    <row r="16" spans="1:3" ht="78.75" customHeight="1" x14ac:dyDescent="0.25">
      <c r="B16" s="31" t="s">
        <v>68</v>
      </c>
    </row>
    <row r="18" spans="1:4" ht="195" x14ac:dyDescent="0.25">
      <c r="A18" s="51" t="s">
        <v>115</v>
      </c>
      <c r="B18" s="140" t="s">
        <v>116</v>
      </c>
    </row>
    <row r="19" spans="1:4" ht="45" x14ac:dyDescent="0.25">
      <c r="B19" s="140" t="s">
        <v>117</v>
      </c>
    </row>
    <row r="20" spans="1:4" ht="126" x14ac:dyDescent="0.25">
      <c r="A20" s="236" t="s">
        <v>269</v>
      </c>
      <c r="B20" s="235" t="s">
        <v>268</v>
      </c>
    </row>
    <row r="21" spans="1:4" ht="75" x14ac:dyDescent="0.25">
      <c r="A21" s="236" t="s">
        <v>267</v>
      </c>
      <c r="B21" s="235" t="s">
        <v>266</v>
      </c>
    </row>
    <row r="22" spans="1:4" ht="94.5" x14ac:dyDescent="0.25">
      <c r="A22" s="236" t="s">
        <v>265</v>
      </c>
      <c r="B22" s="235" t="s">
        <v>264</v>
      </c>
      <c r="D22" s="234"/>
    </row>
    <row r="23" spans="1:4" ht="31.5" x14ac:dyDescent="0.25">
      <c r="A23" s="236" t="s">
        <v>263</v>
      </c>
      <c r="B23" s="235" t="s">
        <v>262</v>
      </c>
      <c r="D23" s="234"/>
    </row>
    <row r="24" spans="1:4" ht="63" x14ac:dyDescent="0.25">
      <c r="A24" s="236" t="s">
        <v>261</v>
      </c>
      <c r="B24" s="235" t="s">
        <v>260</v>
      </c>
      <c r="D24" s="234"/>
    </row>
    <row r="25" spans="1:4" ht="135" x14ac:dyDescent="0.25">
      <c r="A25" s="236" t="s">
        <v>259</v>
      </c>
      <c r="B25" s="235" t="s">
        <v>258</v>
      </c>
      <c r="D25" s="234"/>
    </row>
    <row r="26" spans="1:4" ht="47.25" x14ac:dyDescent="0.25">
      <c r="A26" s="236" t="s">
        <v>257</v>
      </c>
      <c r="B26" s="235" t="s">
        <v>256</v>
      </c>
      <c r="D26" s="234"/>
    </row>
    <row r="27" spans="1:4" ht="47.25" x14ac:dyDescent="0.25">
      <c r="A27" s="236" t="s">
        <v>255</v>
      </c>
      <c r="B27" s="235" t="s">
        <v>254</v>
      </c>
      <c r="D27" s="234"/>
    </row>
    <row r="28" spans="1:4" ht="69.75" customHeight="1" x14ac:dyDescent="0.25">
      <c r="A28" s="236" t="s">
        <v>253</v>
      </c>
      <c r="B28" s="235" t="s">
        <v>252</v>
      </c>
      <c r="D28" s="234"/>
    </row>
    <row r="29" spans="1:4" ht="94.5" x14ac:dyDescent="0.25">
      <c r="A29" s="236" t="s">
        <v>251</v>
      </c>
      <c r="B29" s="235" t="s">
        <v>250</v>
      </c>
      <c r="D29" s="234"/>
    </row>
    <row r="30" spans="1:4" ht="47.25" x14ac:dyDescent="0.25">
      <c r="A30" s="236" t="s">
        <v>249</v>
      </c>
      <c r="B30" s="235" t="s">
        <v>248</v>
      </c>
      <c r="D30" s="234"/>
    </row>
    <row r="31" spans="1:4" ht="63" x14ac:dyDescent="0.25">
      <c r="A31" s="236" t="s">
        <v>247</v>
      </c>
      <c r="B31" s="235" t="s">
        <v>246</v>
      </c>
      <c r="D31" s="234"/>
    </row>
    <row r="32" spans="1:4" ht="94.5" x14ac:dyDescent="0.25">
      <c r="A32" s="236" t="s">
        <v>245</v>
      </c>
      <c r="B32" s="235" t="s">
        <v>244</v>
      </c>
      <c r="D32" s="234"/>
    </row>
    <row r="33" spans="1:4" ht="238.5" customHeight="1" x14ac:dyDescent="0.25">
      <c r="A33" s="236" t="s">
        <v>243</v>
      </c>
      <c r="B33" s="235" t="s">
        <v>242</v>
      </c>
      <c r="D33" s="234"/>
    </row>
    <row r="34" spans="1:4" ht="110.25" customHeight="1" x14ac:dyDescent="0.25">
      <c r="A34" s="236" t="s">
        <v>241</v>
      </c>
      <c r="B34" s="235" t="s">
        <v>240</v>
      </c>
      <c r="D34" s="234"/>
    </row>
    <row r="35" spans="1:4" ht="70.5" customHeight="1" x14ac:dyDescent="0.25">
      <c r="A35" s="236" t="s">
        <v>239</v>
      </c>
      <c r="B35" s="235" t="s">
        <v>238</v>
      </c>
      <c r="D35" s="234"/>
    </row>
    <row r="36" spans="1:4" ht="55.5" customHeight="1" x14ac:dyDescent="0.25">
      <c r="A36" s="236" t="s">
        <v>237</v>
      </c>
      <c r="B36" s="235" t="s">
        <v>236</v>
      </c>
      <c r="D36" s="234"/>
    </row>
    <row r="37" spans="1:4" ht="134.25" customHeight="1" x14ac:dyDescent="0.25">
      <c r="A37" s="236" t="s">
        <v>235</v>
      </c>
      <c r="B37" s="235" t="s">
        <v>234</v>
      </c>
      <c r="D37" s="234"/>
    </row>
    <row r="38" spans="1:4" ht="70.5" customHeight="1" x14ac:dyDescent="0.25">
      <c r="A38" s="236" t="s">
        <v>233</v>
      </c>
      <c r="B38" s="235" t="s">
        <v>232</v>
      </c>
      <c r="D38" s="234"/>
    </row>
    <row r="39" spans="1:4" ht="70.5" customHeight="1" x14ac:dyDescent="0.25">
      <c r="A39" s="236" t="s">
        <v>231</v>
      </c>
      <c r="B39" s="235" t="s">
        <v>230</v>
      </c>
      <c r="D39" s="234"/>
    </row>
    <row r="40" spans="1:4" ht="51.75" customHeight="1" x14ac:dyDescent="0.25">
      <c r="A40" s="236" t="s">
        <v>229</v>
      </c>
      <c r="B40" s="235" t="s">
        <v>228</v>
      </c>
      <c r="D40" s="234"/>
    </row>
    <row r="41" spans="1:4" ht="126" x14ac:dyDescent="0.25">
      <c r="A41" s="236" t="s">
        <v>227</v>
      </c>
      <c r="B41" s="235" t="s">
        <v>226</v>
      </c>
      <c r="D41" s="234"/>
    </row>
    <row r="42" spans="1:4" ht="51" customHeight="1" x14ac:dyDescent="0.25">
      <c r="A42" s="236" t="s">
        <v>225</v>
      </c>
      <c r="B42" s="235" t="s">
        <v>224</v>
      </c>
      <c r="D42" s="234"/>
    </row>
    <row r="43" spans="1:4" ht="94.5" x14ac:dyDescent="0.25">
      <c r="A43" s="236" t="s">
        <v>223</v>
      </c>
      <c r="B43" s="235" t="s">
        <v>222</v>
      </c>
      <c r="D43" s="234"/>
    </row>
    <row r="44" spans="1:4" ht="63.75" customHeight="1" x14ac:dyDescent="0.25">
      <c r="A44" s="236" t="s">
        <v>221</v>
      </c>
      <c r="B44" s="235" t="s">
        <v>220</v>
      </c>
      <c r="D44" s="234"/>
    </row>
    <row r="45" spans="1:4" ht="141.75" x14ac:dyDescent="0.25">
      <c r="A45" s="236" t="s">
        <v>219</v>
      </c>
      <c r="B45" s="235" t="s">
        <v>218</v>
      </c>
      <c r="D45" s="234"/>
    </row>
    <row r="46" spans="1:4" ht="157.5" x14ac:dyDescent="0.25">
      <c r="A46" s="236" t="s">
        <v>217</v>
      </c>
      <c r="B46" s="235" t="s">
        <v>216</v>
      </c>
      <c r="D46" s="234"/>
    </row>
    <row r="47" spans="1:4" ht="69.75" customHeight="1" x14ac:dyDescent="0.25">
      <c r="A47" s="236" t="s">
        <v>215</v>
      </c>
      <c r="B47" s="235" t="s">
        <v>214</v>
      </c>
      <c r="D47" s="234"/>
    </row>
    <row r="48" spans="1:4" ht="30" customHeight="1" x14ac:dyDescent="0.25">
      <c r="A48" s="51" t="s">
        <v>213</v>
      </c>
      <c r="B48" s="60"/>
    </row>
    <row r="49" spans="1:2" ht="15.75" x14ac:dyDescent="0.25">
      <c r="B49" s="233"/>
    </row>
    <row r="50" spans="1:2" x14ac:dyDescent="0.25">
      <c r="A50" s="51" t="s">
        <v>24</v>
      </c>
      <c r="B50" s="60"/>
    </row>
    <row r="52" spans="1:2" x14ac:dyDescent="0.25">
      <c r="A52" s="51" t="s">
        <v>44</v>
      </c>
      <c r="B52" s="60"/>
    </row>
    <row r="53" spans="1:2" ht="50.25" customHeight="1" x14ac:dyDescent="0.25">
      <c r="A53" s="545" t="s">
        <v>69</v>
      </c>
      <c r="B53" s="546"/>
    </row>
    <row r="74" ht="51.6" customHeight="1" x14ac:dyDescent="0.25"/>
  </sheetData>
  <mergeCells count="3">
    <mergeCell ref="A3:B3"/>
    <mergeCell ref="A53:B53"/>
    <mergeCell ref="A2:B2"/>
  </mergeCells>
  <printOptions horizontalCentered="1"/>
  <pageMargins left="0.5" right="0.5" top="0.75" bottom="0.75" header="0.3" footer="0.3"/>
  <pageSetup scale="27" fitToHeight="2" orientation="portrait" r:id="rId1"/>
  <headerFooter>
    <oddHeader>&amp;L&amp;"Calibri,Bold"&amp;12Attachment G:  Applicant Certifications</oddHeader>
    <oddFooter>&amp;R&amp;9&amp;A - 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31"/>
  <sheetViews>
    <sheetView zoomScale="90" zoomScaleNormal="90" workbookViewId="0">
      <selection activeCell="B2" sqref="B2"/>
    </sheetView>
  </sheetViews>
  <sheetFormatPr defaultColWidth="8.85546875" defaultRowHeight="15" x14ac:dyDescent="0.25"/>
  <cols>
    <col min="1" max="1" width="49.42578125" style="1" customWidth="1"/>
    <col min="2" max="2" width="53.28515625" style="22" customWidth="1"/>
    <col min="3" max="3" width="15.42578125" style="1" customWidth="1"/>
    <col min="4" max="16384" width="8.85546875" style="1"/>
  </cols>
  <sheetData>
    <row r="1" spans="1:3" ht="15.75" thickBot="1" x14ac:dyDescent="0.3">
      <c r="A1" s="344" t="s">
        <v>30</v>
      </c>
      <c r="B1" s="345"/>
    </row>
    <row r="2" spans="1:3" x14ac:dyDescent="0.25">
      <c r="A2" s="109" t="s">
        <v>20</v>
      </c>
      <c r="B2" s="91" t="s">
        <v>286</v>
      </c>
      <c r="C2" s="113"/>
    </row>
    <row r="3" spans="1:3" x14ac:dyDescent="0.25">
      <c r="A3" s="110" t="s">
        <v>31</v>
      </c>
      <c r="B3" s="92" t="s">
        <v>21</v>
      </c>
    </row>
    <row r="4" spans="1:3" x14ac:dyDescent="0.25">
      <c r="A4" s="110" t="s">
        <v>35</v>
      </c>
      <c r="B4" s="89" t="s">
        <v>21</v>
      </c>
    </row>
    <row r="5" spans="1:3" x14ac:dyDescent="0.25">
      <c r="A5" s="110" t="s">
        <v>22</v>
      </c>
      <c r="B5" s="92" t="s">
        <v>21</v>
      </c>
    </row>
    <row r="6" spans="1:3" x14ac:dyDescent="0.25">
      <c r="A6" s="111" t="s">
        <v>28</v>
      </c>
      <c r="B6" s="114"/>
    </row>
    <row r="7" spans="1:3" ht="15.75" thickBot="1" x14ac:dyDescent="0.3">
      <c r="A7" s="97" t="s">
        <v>29</v>
      </c>
      <c r="B7" s="115" t="s">
        <v>21</v>
      </c>
    </row>
    <row r="8" spans="1:3" ht="15.75" thickBot="1" x14ac:dyDescent="0.3">
      <c r="A8" s="346" t="s">
        <v>36</v>
      </c>
      <c r="B8" s="347"/>
    </row>
    <row r="9" spans="1:3" x14ac:dyDescent="0.25">
      <c r="A9" s="109" t="s">
        <v>37</v>
      </c>
      <c r="B9" s="91"/>
    </row>
    <row r="10" spans="1:3" ht="15" customHeight="1" x14ac:dyDescent="0.25">
      <c r="A10" s="110" t="s">
        <v>23</v>
      </c>
      <c r="B10" s="92"/>
    </row>
    <row r="11" spans="1:3" x14ac:dyDescent="0.25">
      <c r="A11" s="110" t="s">
        <v>24</v>
      </c>
      <c r="B11" s="88"/>
    </row>
    <row r="12" spans="1:3" x14ac:dyDescent="0.25">
      <c r="A12" s="110" t="s">
        <v>25</v>
      </c>
      <c r="B12" s="89" t="s">
        <v>21</v>
      </c>
    </row>
    <row r="13" spans="1:3" ht="15.75" thickBot="1" x14ac:dyDescent="0.3">
      <c r="A13" s="110" t="s">
        <v>26</v>
      </c>
      <c r="B13" s="90"/>
    </row>
    <row r="14" spans="1:3" ht="15.75" thickBot="1" x14ac:dyDescent="0.3">
      <c r="A14" s="350" t="s">
        <v>38</v>
      </c>
      <c r="B14" s="351"/>
    </row>
    <row r="15" spans="1:3" x14ac:dyDescent="0.25">
      <c r="A15" s="109" t="s">
        <v>37</v>
      </c>
      <c r="B15" s="87" t="s">
        <v>21</v>
      </c>
    </row>
    <row r="16" spans="1:3" ht="15" customHeight="1" x14ac:dyDescent="0.25">
      <c r="A16" s="110" t="s">
        <v>23</v>
      </c>
      <c r="B16" s="88"/>
    </row>
    <row r="17" spans="1:2" x14ac:dyDescent="0.25">
      <c r="A17" s="110" t="s">
        <v>24</v>
      </c>
      <c r="B17" s="88" t="s">
        <v>21</v>
      </c>
    </row>
    <row r="18" spans="1:2" x14ac:dyDescent="0.25">
      <c r="A18" s="110" t="s">
        <v>25</v>
      </c>
      <c r="B18" s="89" t="s">
        <v>21</v>
      </c>
    </row>
    <row r="19" spans="1:2" ht="15.75" thickBot="1" x14ac:dyDescent="0.3">
      <c r="A19" s="110" t="s">
        <v>39</v>
      </c>
      <c r="B19" s="90"/>
    </row>
    <row r="20" spans="1:2" ht="15.75" thickBot="1" x14ac:dyDescent="0.3">
      <c r="A20" s="344" t="s">
        <v>32</v>
      </c>
      <c r="B20" s="345"/>
    </row>
    <row r="21" spans="1:2" x14ac:dyDescent="0.25">
      <c r="A21" s="109" t="s">
        <v>37</v>
      </c>
      <c r="B21" s="91" t="s">
        <v>21</v>
      </c>
    </row>
    <row r="22" spans="1:2" x14ac:dyDescent="0.25">
      <c r="A22" s="110" t="s">
        <v>23</v>
      </c>
      <c r="B22" s="88"/>
    </row>
    <row r="23" spans="1:2" x14ac:dyDescent="0.25">
      <c r="A23" s="110" t="s">
        <v>24</v>
      </c>
      <c r="B23" s="93" t="s">
        <v>21</v>
      </c>
    </row>
    <row r="24" spans="1:2" x14ac:dyDescent="0.25">
      <c r="A24" s="110" t="s">
        <v>25</v>
      </c>
      <c r="B24" s="89" t="s">
        <v>21</v>
      </c>
    </row>
    <row r="25" spans="1:2" ht="15.75" thickBot="1" x14ac:dyDescent="0.3">
      <c r="A25" s="111" t="s">
        <v>39</v>
      </c>
      <c r="B25" s="94"/>
    </row>
    <row r="26" spans="1:2" ht="15.75" thickBot="1" x14ac:dyDescent="0.3">
      <c r="A26" s="344" t="s">
        <v>33</v>
      </c>
      <c r="B26" s="345"/>
    </row>
    <row r="27" spans="1:2" ht="120" customHeight="1" x14ac:dyDescent="0.25">
      <c r="A27" s="95" t="s">
        <v>200</v>
      </c>
      <c r="B27" s="96"/>
    </row>
    <row r="28" spans="1:2" ht="30" x14ac:dyDescent="0.25">
      <c r="A28" s="97" t="s">
        <v>78</v>
      </c>
      <c r="B28" s="98"/>
    </row>
    <row r="29" spans="1:2" ht="30" x14ac:dyDescent="0.25">
      <c r="A29" s="97" t="s">
        <v>81</v>
      </c>
      <c r="B29" s="98" t="s">
        <v>21</v>
      </c>
    </row>
    <row r="30" spans="1:2" ht="30.75" thickBot="1" x14ac:dyDescent="0.3">
      <c r="A30" s="99" t="s">
        <v>82</v>
      </c>
      <c r="B30" s="100" t="s">
        <v>21</v>
      </c>
    </row>
    <row r="31" spans="1:2" s="20" customFormat="1" ht="43.15" customHeight="1" thickBot="1" x14ac:dyDescent="0.3">
      <c r="A31" s="348" t="s">
        <v>183</v>
      </c>
      <c r="B31" s="349"/>
    </row>
  </sheetData>
  <customSheetViews>
    <customSheetView guid="{058CE302-9ACE-4BFB-8731-6D1FB79394EA}" scale="90" fitToPage="1">
      <selection activeCell="A26" sqref="A26"/>
      <pageMargins left="0.18" right="0.17" top="0.33" bottom="0.42" header="0.3" footer="0.17"/>
      <printOptions horizontalCentered="1"/>
      <pageSetup orientation="portrait" r:id="rId1"/>
      <headerFooter>
        <oddFooter>&amp;R&amp;10&amp;A - Page &amp;P of &amp;N</oddFooter>
      </headerFooter>
    </customSheetView>
    <customSheetView guid="{3686AF38-B31F-4E7E-A2A1-A48756479173}" scale="90" fitToPage="1" topLeftCell="A31">
      <selection activeCell="A26" sqref="A26"/>
      <pageMargins left="0.18" right="0.17" top="0.33" bottom="0.42" header="0.3" footer="0.17"/>
      <printOptions horizontalCentered="1"/>
      <pageSetup orientation="portrait" r:id="rId2"/>
      <headerFooter>
        <oddFooter>&amp;R&amp;10&amp;A - Page &amp;P of &amp;N</oddFooter>
      </headerFooter>
    </customSheetView>
  </customSheetViews>
  <mergeCells count="6">
    <mergeCell ref="A1:B1"/>
    <mergeCell ref="A8:B8"/>
    <mergeCell ref="A31:B31"/>
    <mergeCell ref="A26:B26"/>
    <mergeCell ref="A14:B14"/>
    <mergeCell ref="A20:B20"/>
  </mergeCells>
  <dataValidations count="2">
    <dataValidation type="list" allowBlank="1" showInputMessage="1" showErrorMessage="1" sqref="B10 B16 B22">
      <formula1>"Mr., Ms., Mrs., Dr."</formula1>
    </dataValidation>
    <dataValidation type="list" allowBlank="1" showInputMessage="1" showErrorMessage="1" sqref="B11">
      <formula1>"Executive Director, Chief Operations Officer, Chief Executive Officer"</formula1>
    </dataValidation>
  </dataValidations>
  <printOptions horizontalCentered="1"/>
  <pageMargins left="0.18" right="0.17" top="0.33" bottom="0.42" header="0.3" footer="0.17"/>
  <pageSetup orientation="portrait" r:id="rId3"/>
  <headerFooter>
    <oddFooter>&amp;R&amp;10&amp;A - Page &amp;P of &amp;N</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8196" r:id="rId6" name="Check Box 4">
              <controlPr defaultSize="0" autoFill="0" autoLine="0" autoPict="0">
                <anchor moveWithCells="1" sizeWithCells="1">
                  <from>
                    <xdr:col>1</xdr:col>
                    <xdr:colOff>9525</xdr:colOff>
                    <xdr:row>26</xdr:row>
                    <xdr:rowOff>104775</xdr:rowOff>
                  </from>
                  <to>
                    <xdr:col>1</xdr:col>
                    <xdr:colOff>3495675</xdr:colOff>
                    <xdr:row>26</xdr:row>
                    <xdr:rowOff>323850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sizeWithCells="1">
                  <from>
                    <xdr:col>1</xdr:col>
                    <xdr:colOff>9525</xdr:colOff>
                    <xdr:row>26</xdr:row>
                    <xdr:rowOff>361950</xdr:rowOff>
                  </from>
                  <to>
                    <xdr:col>1</xdr:col>
                    <xdr:colOff>2924175</xdr:colOff>
                    <xdr:row>26</xdr:row>
                    <xdr:rowOff>581025</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sizeWithCells="1">
                  <from>
                    <xdr:col>1</xdr:col>
                    <xdr:colOff>9525</xdr:colOff>
                    <xdr:row>26</xdr:row>
                    <xdr:rowOff>619125</xdr:rowOff>
                  </from>
                  <to>
                    <xdr:col>1</xdr:col>
                    <xdr:colOff>3514725</xdr:colOff>
                    <xdr:row>26</xdr:row>
                    <xdr:rowOff>838200</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sizeWithCells="1">
                  <from>
                    <xdr:col>1</xdr:col>
                    <xdr:colOff>9525</xdr:colOff>
                    <xdr:row>26</xdr:row>
                    <xdr:rowOff>876300</xdr:rowOff>
                  </from>
                  <to>
                    <xdr:col>1</xdr:col>
                    <xdr:colOff>3057525</xdr:colOff>
                    <xdr:row>26</xdr:row>
                    <xdr:rowOff>1095375</xdr:rowOff>
                  </to>
                </anchor>
              </controlPr>
            </control>
          </mc:Choice>
        </mc:AlternateContent>
        <mc:AlternateContent xmlns:mc="http://schemas.openxmlformats.org/markup-compatibility/2006">
          <mc:Choice Requires="x14">
            <control shapeId="8200" r:id="rId10" name="Check Box 8">
              <controlPr defaultSize="0" autoFill="0" autoLine="0" autoPict="0">
                <anchor moveWithCells="1" sizeWithCells="1">
                  <from>
                    <xdr:col>1</xdr:col>
                    <xdr:colOff>9525</xdr:colOff>
                    <xdr:row>26</xdr:row>
                    <xdr:rowOff>1133475</xdr:rowOff>
                  </from>
                  <to>
                    <xdr:col>1</xdr:col>
                    <xdr:colOff>3209925</xdr:colOff>
                    <xdr:row>26</xdr:row>
                    <xdr:rowOff>1457325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zoomScale="90" zoomScaleNormal="90" workbookViewId="0">
      <selection activeCell="D3" sqref="D3"/>
    </sheetView>
  </sheetViews>
  <sheetFormatPr defaultRowHeight="15" x14ac:dyDescent="0.25"/>
  <cols>
    <col min="1" max="1" width="25.7109375" customWidth="1"/>
    <col min="2" max="2" width="44.85546875" customWidth="1"/>
    <col min="3" max="3" width="16.7109375" customWidth="1"/>
  </cols>
  <sheetData>
    <row r="1" spans="1:3" s="52" customFormat="1" ht="16.5" thickBot="1" x14ac:dyDescent="0.3">
      <c r="A1" s="206" t="s">
        <v>0</v>
      </c>
      <c r="B1" s="357" t="str">
        <f>'Attachment A-Info'!B2</f>
        <v xml:space="preserve"> </v>
      </c>
      <c r="C1" s="358"/>
    </row>
    <row r="2" spans="1:3" s="20" customFormat="1" ht="19.5" thickBot="1" x14ac:dyDescent="0.3">
      <c r="A2" s="352" t="s">
        <v>142</v>
      </c>
      <c r="B2" s="353"/>
      <c r="C2" s="354"/>
    </row>
    <row r="3" spans="1:3" s="20" customFormat="1" ht="96" customHeight="1" thickBot="1" x14ac:dyDescent="0.3">
      <c r="A3" s="355" t="s">
        <v>324</v>
      </c>
      <c r="B3" s="356"/>
      <c r="C3" s="356"/>
    </row>
    <row r="4" spans="1:3" s="20" customFormat="1" ht="20.25" customHeight="1" thickBot="1" x14ac:dyDescent="0.3">
      <c r="A4" s="355" t="s">
        <v>167</v>
      </c>
      <c r="B4" s="356"/>
      <c r="C4" s="356"/>
    </row>
    <row r="5" spans="1:3" s="20" customFormat="1" ht="36" customHeight="1" x14ac:dyDescent="0.25">
      <c r="A5" s="204" t="s">
        <v>141</v>
      </c>
      <c r="B5" s="205" t="s">
        <v>175</v>
      </c>
    </row>
    <row r="6" spans="1:3" s="20" customFormat="1" ht="36" customHeight="1" x14ac:dyDescent="0.25">
      <c r="A6" s="161" t="s">
        <v>137</v>
      </c>
      <c r="B6" s="202"/>
    </row>
    <row r="7" spans="1:3" s="20" customFormat="1" ht="36" customHeight="1" x14ac:dyDescent="0.25">
      <c r="A7" s="161" t="s">
        <v>138</v>
      </c>
      <c r="B7" s="202"/>
    </row>
    <row r="8" spans="1:3" s="20" customFormat="1" ht="36" customHeight="1" x14ac:dyDescent="0.25">
      <c r="A8" s="161" t="s">
        <v>139</v>
      </c>
      <c r="B8" s="202"/>
    </row>
    <row r="9" spans="1:3" s="20" customFormat="1" ht="36" customHeight="1" thickBot="1" x14ac:dyDescent="0.3">
      <c r="A9" s="160" t="s">
        <v>140</v>
      </c>
      <c r="B9" s="203"/>
    </row>
  </sheetData>
  <customSheetViews>
    <customSheetView guid="{058CE302-9ACE-4BFB-8731-6D1FB79394EA}" scale="90">
      <selection activeCell="A3" sqref="A3:C3"/>
      <pageMargins left="0.7" right="0.7" top="0.75" bottom="0.75" header="0.3" footer="0.3"/>
      <pageSetup orientation="portrait" r:id="rId1"/>
    </customSheetView>
    <customSheetView guid="{3686AF38-B31F-4E7E-A2A1-A48756479173}" scale="90">
      <selection activeCell="A3" sqref="A3:C3"/>
      <pageMargins left="0.7" right="0.7" top="0.75" bottom="0.75" header="0.3" footer="0.3"/>
      <pageSetup orientation="portrait" r:id="rId2"/>
    </customSheetView>
  </customSheetViews>
  <mergeCells count="4">
    <mergeCell ref="A2:C2"/>
    <mergeCell ref="A3:C3"/>
    <mergeCell ref="A4:C4"/>
    <mergeCell ref="B1:C1"/>
  </mergeCells>
  <dataValidations count="1">
    <dataValidation type="list" allowBlank="1" showInputMessage="1" showErrorMessage="1" promptTitle="Applying for:" prompt="Choose Yes or No from the drop-down list" sqref="B6:B9">
      <formula1>"Yes,No"</formula1>
    </dataValidation>
  </dataValidation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zoomScale="80" zoomScaleNormal="80" zoomScaleSheetLayoutView="80" workbookViewId="0">
      <selection activeCell="B23" sqref="B23"/>
    </sheetView>
  </sheetViews>
  <sheetFormatPr defaultColWidth="8.85546875" defaultRowHeight="15" x14ac:dyDescent="0.25"/>
  <cols>
    <col min="1" max="1" width="14.5703125" style="14" customWidth="1"/>
    <col min="2" max="2" width="32.85546875" style="20" customWidth="1"/>
    <col min="3" max="3" width="43.5703125" style="20" customWidth="1"/>
    <col min="4" max="4" width="11.85546875" style="20" customWidth="1"/>
    <col min="5" max="5" width="13.28515625" style="20" customWidth="1"/>
    <col min="6" max="6" width="11.85546875" style="20" customWidth="1"/>
    <col min="7" max="7" width="15.28515625" style="20" customWidth="1"/>
    <col min="8" max="16384" width="8.85546875" style="20"/>
  </cols>
  <sheetData>
    <row r="1" spans="1:7" ht="19.5" thickBot="1" x14ac:dyDescent="0.3">
      <c r="A1" s="370" t="s">
        <v>0</v>
      </c>
      <c r="B1" s="371"/>
      <c r="C1" s="373" t="str">
        <f>'Attachment A-Info'!B2</f>
        <v xml:space="preserve"> </v>
      </c>
      <c r="D1" s="374"/>
      <c r="E1" s="374"/>
      <c r="F1" s="374"/>
      <c r="G1" s="374"/>
    </row>
    <row r="2" spans="1:7" ht="21.75" thickBot="1" x14ac:dyDescent="0.3">
      <c r="A2" s="375" t="s">
        <v>322</v>
      </c>
      <c r="B2" s="376"/>
      <c r="C2" s="376"/>
      <c r="D2" s="376"/>
      <c r="E2" s="376"/>
      <c r="F2" s="376"/>
      <c r="G2" s="377"/>
    </row>
    <row r="3" spans="1:7" ht="22.9" customHeight="1" x14ac:dyDescent="0.25">
      <c r="A3" s="378" t="s">
        <v>323</v>
      </c>
      <c r="B3" s="379"/>
      <c r="C3" s="379"/>
      <c r="D3" s="379"/>
      <c r="E3" s="379"/>
      <c r="F3" s="379"/>
      <c r="G3" s="380"/>
    </row>
    <row r="4" spans="1:7" s="8" customFormat="1" ht="28.9" customHeight="1" x14ac:dyDescent="0.25">
      <c r="A4" s="372" t="s">
        <v>277</v>
      </c>
      <c r="B4" s="365"/>
      <c r="C4" s="365"/>
      <c r="D4" s="365"/>
      <c r="E4" s="365"/>
      <c r="F4" s="365"/>
      <c r="G4" s="366"/>
    </row>
    <row r="5" spans="1:7" s="8" customFormat="1" ht="48.6" customHeight="1" x14ac:dyDescent="0.25">
      <c r="A5" s="364" t="s">
        <v>287</v>
      </c>
      <c r="B5" s="365"/>
      <c r="C5" s="365"/>
      <c r="D5" s="365"/>
      <c r="E5" s="365"/>
      <c r="F5" s="365"/>
      <c r="G5" s="366"/>
    </row>
    <row r="6" spans="1:7" s="8" customFormat="1" ht="35.450000000000003" customHeight="1" x14ac:dyDescent="0.25">
      <c r="A6" s="364" t="s">
        <v>120</v>
      </c>
      <c r="B6" s="365"/>
      <c r="C6" s="365"/>
      <c r="D6" s="365"/>
      <c r="E6" s="365"/>
      <c r="F6" s="365"/>
      <c r="G6" s="366"/>
    </row>
    <row r="7" spans="1:7" s="8" customFormat="1" ht="30" customHeight="1" thickBot="1" x14ac:dyDescent="0.3">
      <c r="A7" s="361" t="s">
        <v>119</v>
      </c>
      <c r="B7" s="362"/>
      <c r="C7" s="362"/>
      <c r="D7" s="362"/>
      <c r="E7" s="362"/>
      <c r="F7" s="362"/>
      <c r="G7" s="363"/>
    </row>
    <row r="8" spans="1:7" ht="18" thickBot="1" x14ac:dyDescent="0.3">
      <c r="A8" s="367" t="s">
        <v>102</v>
      </c>
      <c r="B8" s="368"/>
      <c r="C8" s="368"/>
      <c r="D8" s="368"/>
      <c r="E8" s="368"/>
      <c r="F8" s="368"/>
      <c r="G8" s="369"/>
    </row>
    <row r="9" spans="1:7" s="4" customFormat="1" ht="45.75" thickBot="1" x14ac:dyDescent="0.3">
      <c r="A9" s="131" t="s">
        <v>1</v>
      </c>
      <c r="B9" s="132" t="s">
        <v>2</v>
      </c>
      <c r="C9" s="132" t="s">
        <v>3</v>
      </c>
      <c r="D9" s="132" t="s">
        <v>4</v>
      </c>
      <c r="E9" s="132" t="s">
        <v>5</v>
      </c>
      <c r="F9" s="132" t="s">
        <v>15</v>
      </c>
      <c r="G9" s="132" t="s">
        <v>16</v>
      </c>
    </row>
    <row r="10" spans="1:7" s="9" customFormat="1" ht="78.75" customHeight="1" thickBot="1" x14ac:dyDescent="0.3">
      <c r="A10" s="151">
        <v>1.1000000000000001</v>
      </c>
      <c r="B10" s="155" t="s">
        <v>168</v>
      </c>
      <c r="C10" s="155" t="s">
        <v>125</v>
      </c>
      <c r="D10" s="151">
        <v>0</v>
      </c>
      <c r="E10" s="153">
        <v>0</v>
      </c>
      <c r="F10" s="156">
        <v>0</v>
      </c>
      <c r="G10" s="156">
        <v>0</v>
      </c>
    </row>
    <row r="11" spans="1:7" s="9" customFormat="1" ht="15" customHeight="1" thickBot="1" x14ac:dyDescent="0.3">
      <c r="A11" s="133"/>
      <c r="B11" s="154" t="s">
        <v>126</v>
      </c>
      <c r="C11" s="154" t="s">
        <v>127</v>
      </c>
      <c r="D11" s="151"/>
      <c r="E11" s="201"/>
      <c r="F11" s="156"/>
      <c r="G11" s="156"/>
    </row>
    <row r="12" spans="1:7" s="9" customFormat="1" ht="28.9" customHeight="1" thickBot="1" x14ac:dyDescent="0.3">
      <c r="A12" s="133"/>
      <c r="B12" s="65" t="s">
        <v>123</v>
      </c>
      <c r="C12" s="200"/>
      <c r="D12" s="151"/>
      <c r="E12" s="201"/>
      <c r="F12" s="156"/>
      <c r="G12" s="156"/>
    </row>
    <row r="13" spans="1:7" s="9" customFormat="1" ht="36.6" customHeight="1" thickBot="1" x14ac:dyDescent="0.3">
      <c r="A13" s="152"/>
      <c r="B13" s="65" t="s">
        <v>124</v>
      </c>
      <c r="C13" s="200"/>
      <c r="D13" s="151"/>
      <c r="E13" s="201"/>
      <c r="F13" s="156"/>
      <c r="G13" s="156"/>
    </row>
    <row r="14" spans="1:7" s="9" customFormat="1" ht="78.75" customHeight="1" thickBot="1" x14ac:dyDescent="0.3">
      <c r="A14" s="151">
        <v>1.2</v>
      </c>
      <c r="B14" s="155" t="s">
        <v>402</v>
      </c>
      <c r="C14" s="325" t="s">
        <v>372</v>
      </c>
      <c r="D14" s="151">
        <v>100</v>
      </c>
      <c r="E14" s="153"/>
      <c r="F14" s="156"/>
      <c r="G14" s="156"/>
    </row>
    <row r="15" spans="1:7" s="9" customFormat="1" ht="15" customHeight="1" thickBot="1" x14ac:dyDescent="0.3">
      <c r="A15" s="133"/>
      <c r="B15" s="154" t="s">
        <v>128</v>
      </c>
      <c r="C15" s="154" t="s">
        <v>127</v>
      </c>
      <c r="D15" s="151"/>
      <c r="E15" s="201"/>
      <c r="F15" s="156"/>
      <c r="G15" s="156"/>
    </row>
    <row r="16" spans="1:7" s="9" customFormat="1" ht="60.75" thickBot="1" x14ac:dyDescent="0.3">
      <c r="A16" s="133"/>
      <c r="B16" s="65" t="s">
        <v>192</v>
      </c>
      <c r="C16" s="200"/>
      <c r="D16" s="151"/>
      <c r="E16" s="201"/>
      <c r="F16" s="159"/>
      <c r="G16" s="159"/>
    </row>
    <row r="17" spans="1:7" s="9" customFormat="1" ht="60.75" thickBot="1" x14ac:dyDescent="0.3">
      <c r="A17" s="133"/>
      <c r="B17" s="65" t="s">
        <v>198</v>
      </c>
      <c r="C17" s="224"/>
      <c r="D17" s="151"/>
      <c r="E17" s="201"/>
      <c r="F17" s="156"/>
      <c r="G17" s="156"/>
    </row>
    <row r="18" spans="1:7" s="9" customFormat="1" ht="46.15" customHeight="1" thickBot="1" x14ac:dyDescent="0.3">
      <c r="A18" s="152"/>
      <c r="B18" s="65" t="s">
        <v>197</v>
      </c>
      <c r="C18" s="200"/>
      <c r="D18" s="151"/>
      <c r="E18" s="201"/>
      <c r="F18" s="156"/>
      <c r="G18" s="156"/>
    </row>
    <row r="19" spans="1:7" s="9" customFormat="1" ht="200.25" customHeight="1" thickBot="1" x14ac:dyDescent="0.3">
      <c r="A19" s="241" t="s">
        <v>378</v>
      </c>
      <c r="B19" s="155" t="s">
        <v>373</v>
      </c>
      <c r="C19" s="155" t="s">
        <v>375</v>
      </c>
      <c r="D19" s="241">
        <v>25</v>
      </c>
      <c r="E19" s="242"/>
      <c r="F19" s="242"/>
      <c r="G19" s="242"/>
    </row>
    <row r="20" spans="1:7" s="9" customFormat="1" ht="113.25" customHeight="1" thickBot="1" x14ac:dyDescent="0.3">
      <c r="A20" s="241"/>
      <c r="B20" s="359" t="s">
        <v>374</v>
      </c>
      <c r="C20" s="360"/>
      <c r="D20" s="241"/>
      <c r="E20" s="242"/>
      <c r="F20" s="242"/>
      <c r="G20" s="242"/>
    </row>
    <row r="21" spans="1:7" s="9" customFormat="1" ht="141" customHeight="1" thickBot="1" x14ac:dyDescent="0.3">
      <c r="A21" s="241" t="s">
        <v>379</v>
      </c>
      <c r="B21" s="155" t="s">
        <v>376</v>
      </c>
      <c r="C21" s="155" t="s">
        <v>377</v>
      </c>
      <c r="D21" s="241">
        <v>25</v>
      </c>
      <c r="E21" s="242"/>
      <c r="F21" s="242"/>
      <c r="G21" s="242"/>
    </row>
    <row r="22" spans="1:7" s="9" customFormat="1" ht="113.25" customHeight="1" thickBot="1" x14ac:dyDescent="0.3">
      <c r="A22" s="241"/>
      <c r="B22" s="359" t="s">
        <v>374</v>
      </c>
      <c r="C22" s="360"/>
      <c r="D22" s="241"/>
      <c r="E22" s="242"/>
      <c r="F22" s="242"/>
      <c r="G22" s="242"/>
    </row>
    <row r="23" spans="1:7" ht="231" customHeight="1" thickBot="1" x14ac:dyDescent="0.3">
      <c r="A23" s="151">
        <v>1.4</v>
      </c>
      <c r="B23" s="155" t="s">
        <v>199</v>
      </c>
      <c r="C23" s="155" t="s">
        <v>203</v>
      </c>
      <c r="D23" s="151">
        <v>20</v>
      </c>
      <c r="E23" s="153"/>
      <c r="F23" s="156"/>
      <c r="G23" s="156"/>
    </row>
    <row r="24" spans="1:7" ht="78.75" customHeight="1" thickBot="1" x14ac:dyDescent="0.3">
      <c r="A24" s="133"/>
      <c r="B24" s="217" t="s">
        <v>129</v>
      </c>
      <c r="C24" s="218"/>
      <c r="D24" s="218"/>
      <c r="E24" s="218"/>
      <c r="F24" s="218"/>
      <c r="G24" s="219"/>
    </row>
    <row r="25" spans="1:7" ht="30.75" thickBot="1" x14ac:dyDescent="0.3">
      <c r="A25" s="133"/>
      <c r="B25" s="141" t="s">
        <v>73</v>
      </c>
      <c r="C25" s="220" t="s">
        <v>7</v>
      </c>
      <c r="D25" s="221"/>
      <c r="E25" s="134" t="s">
        <v>76</v>
      </c>
      <c r="F25" s="135" t="s">
        <v>74</v>
      </c>
      <c r="G25" s="135" t="s">
        <v>75</v>
      </c>
    </row>
    <row r="26" spans="1:7" x14ac:dyDescent="0.25">
      <c r="A26" s="144"/>
      <c r="B26" s="65"/>
      <c r="C26" s="222"/>
      <c r="D26" s="223"/>
      <c r="E26" s="72"/>
      <c r="F26" s="73"/>
      <c r="G26" s="73"/>
    </row>
    <row r="27" spans="1:7" x14ac:dyDescent="0.25">
      <c r="A27" s="144"/>
      <c r="B27" s="66"/>
      <c r="C27" s="213"/>
      <c r="D27" s="214"/>
      <c r="E27" s="68"/>
      <c r="F27" s="70"/>
      <c r="G27" s="70"/>
    </row>
    <row r="28" spans="1:7" x14ac:dyDescent="0.25">
      <c r="A28" s="144"/>
      <c r="B28" s="66"/>
      <c r="C28" s="213"/>
      <c r="D28" s="214"/>
      <c r="E28" s="68"/>
      <c r="F28" s="70"/>
      <c r="G28" s="70"/>
    </row>
    <row r="29" spans="1:7" x14ac:dyDescent="0.25">
      <c r="A29" s="144"/>
      <c r="B29" s="66"/>
      <c r="C29" s="213"/>
      <c r="D29" s="214"/>
      <c r="E29" s="68"/>
      <c r="F29" s="70"/>
      <c r="G29" s="70"/>
    </row>
    <row r="30" spans="1:7" x14ac:dyDescent="0.25">
      <c r="A30" s="144"/>
      <c r="B30" s="66"/>
      <c r="C30" s="213"/>
      <c r="D30" s="214"/>
      <c r="E30" s="68"/>
      <c r="F30" s="70"/>
      <c r="G30" s="70"/>
    </row>
    <row r="31" spans="1:7" x14ac:dyDescent="0.25">
      <c r="A31" s="144"/>
      <c r="B31" s="66"/>
      <c r="C31" s="213"/>
      <c r="D31" s="214"/>
      <c r="E31" s="68"/>
      <c r="F31" s="70"/>
      <c r="G31" s="70"/>
    </row>
    <row r="32" spans="1:7" x14ac:dyDescent="0.25">
      <c r="A32" s="144"/>
      <c r="B32" s="66"/>
      <c r="C32" s="213"/>
      <c r="D32" s="214"/>
      <c r="E32" s="68"/>
      <c r="F32" s="70"/>
      <c r="G32" s="70"/>
    </row>
    <row r="33" spans="1:15" x14ac:dyDescent="0.25">
      <c r="A33" s="144"/>
      <c r="B33" s="66"/>
      <c r="C33" s="213"/>
      <c r="D33" s="214"/>
      <c r="E33" s="68"/>
      <c r="F33" s="70"/>
      <c r="G33" s="70"/>
    </row>
    <row r="34" spans="1:15" x14ac:dyDescent="0.25">
      <c r="A34" s="144"/>
      <c r="B34" s="66"/>
      <c r="C34" s="213"/>
      <c r="D34" s="214"/>
      <c r="E34" s="68"/>
      <c r="F34" s="70"/>
      <c r="G34" s="70"/>
    </row>
    <row r="35" spans="1:15" ht="15.75" thickBot="1" x14ac:dyDescent="0.3">
      <c r="A35" s="144"/>
      <c r="B35" s="67"/>
      <c r="C35" s="215"/>
      <c r="D35" s="216"/>
      <c r="E35" s="69"/>
      <c r="F35" s="71"/>
      <c r="G35" s="71"/>
    </row>
    <row r="36" spans="1:15" ht="55.15" customHeight="1" thickBot="1" x14ac:dyDescent="0.3">
      <c r="A36" s="247" t="s">
        <v>1</v>
      </c>
      <c r="B36" s="289" t="s">
        <v>2</v>
      </c>
      <c r="C36" s="289" t="s">
        <v>3</v>
      </c>
      <c r="D36" s="289" t="s">
        <v>4</v>
      </c>
      <c r="E36" s="303" t="s">
        <v>5</v>
      </c>
      <c r="F36" s="289" t="s">
        <v>15</v>
      </c>
      <c r="G36" s="132" t="s">
        <v>16</v>
      </c>
    </row>
    <row r="37" spans="1:15" ht="14.45" customHeight="1" x14ac:dyDescent="0.25">
      <c r="A37" s="387">
        <v>1.5</v>
      </c>
      <c r="B37" s="390" t="s">
        <v>380</v>
      </c>
      <c r="C37" s="304" t="s">
        <v>359</v>
      </c>
      <c r="D37" s="393" t="s">
        <v>111</v>
      </c>
      <c r="E37" s="396"/>
      <c r="F37" s="381"/>
      <c r="G37" s="381"/>
    </row>
    <row r="38" spans="1:15" ht="45" x14ac:dyDescent="0.25">
      <c r="A38" s="388"/>
      <c r="B38" s="391"/>
      <c r="C38" s="3" t="s">
        <v>368</v>
      </c>
      <c r="D38" s="394"/>
      <c r="E38" s="397"/>
      <c r="F38" s="382"/>
      <c r="G38" s="382"/>
    </row>
    <row r="39" spans="1:15" ht="30" x14ac:dyDescent="0.25">
      <c r="A39" s="388"/>
      <c r="B39" s="391"/>
      <c r="C39" s="312" t="s">
        <v>360</v>
      </c>
      <c r="D39" s="394"/>
      <c r="E39" s="397"/>
      <c r="F39" s="382"/>
      <c r="G39" s="382"/>
    </row>
    <row r="40" spans="1:15" ht="108.75" customHeight="1" thickBot="1" x14ac:dyDescent="0.3">
      <c r="A40" s="389"/>
      <c r="B40" s="392"/>
      <c r="C40" s="313"/>
      <c r="D40" s="395"/>
      <c r="E40" s="398"/>
      <c r="F40" s="383"/>
      <c r="G40" s="383"/>
    </row>
    <row r="41" spans="1:15" ht="127.15" customHeight="1" x14ac:dyDescent="0.25">
      <c r="A41" s="314" t="s">
        <v>366</v>
      </c>
      <c r="B41" s="399" t="s">
        <v>365</v>
      </c>
      <c r="C41" s="400"/>
      <c r="D41" s="400"/>
      <c r="E41" s="400"/>
      <c r="F41" s="401"/>
      <c r="G41" s="315" t="s">
        <v>367</v>
      </c>
    </row>
    <row r="42" spans="1:15" ht="95.45" customHeight="1" x14ac:dyDescent="0.25">
      <c r="A42" s="317" t="s">
        <v>362</v>
      </c>
      <c r="B42" s="384"/>
      <c r="C42" s="385"/>
      <c r="D42" s="385"/>
      <c r="E42" s="385"/>
      <c r="F42" s="386"/>
      <c r="G42" s="213"/>
    </row>
    <row r="43" spans="1:15" ht="101.45" customHeight="1" x14ac:dyDescent="0.25">
      <c r="A43" s="317" t="s">
        <v>361</v>
      </c>
      <c r="B43" s="384"/>
      <c r="C43" s="385"/>
      <c r="D43" s="385"/>
      <c r="E43" s="385"/>
      <c r="F43" s="386"/>
      <c r="G43" s="213"/>
    </row>
    <row r="44" spans="1:15" ht="86.45" customHeight="1" x14ac:dyDescent="0.25">
      <c r="A44" s="317" t="s">
        <v>381</v>
      </c>
      <c r="B44" s="384"/>
      <c r="C44" s="385"/>
      <c r="D44" s="385"/>
      <c r="E44" s="385"/>
      <c r="F44" s="386"/>
      <c r="G44" s="213"/>
    </row>
    <row r="45" spans="1:15" ht="90" x14ac:dyDescent="0.25">
      <c r="A45" s="316" t="s">
        <v>382</v>
      </c>
      <c r="B45" s="384"/>
      <c r="C45" s="385"/>
      <c r="D45" s="385"/>
      <c r="E45" s="385"/>
      <c r="F45" s="386"/>
      <c r="G45" s="213"/>
    </row>
    <row r="46" spans="1:15" ht="112.15" customHeight="1" x14ac:dyDescent="0.25">
      <c r="A46" s="316" t="s">
        <v>363</v>
      </c>
      <c r="B46" s="384"/>
      <c r="C46" s="385"/>
      <c r="D46" s="385"/>
      <c r="E46" s="385"/>
      <c r="F46" s="386"/>
      <c r="G46" s="213"/>
    </row>
    <row r="47" spans="1:15" ht="105" customHeight="1" x14ac:dyDescent="0.25">
      <c r="A47" s="316" t="s">
        <v>364</v>
      </c>
      <c r="B47" s="384"/>
      <c r="C47" s="385"/>
      <c r="D47" s="385"/>
      <c r="E47" s="385"/>
      <c r="F47" s="386"/>
      <c r="G47" s="213"/>
    </row>
    <row r="48" spans="1:15" x14ac:dyDescent="0.25">
      <c r="A48" s="116"/>
      <c r="B48" s="117"/>
      <c r="C48" s="118"/>
      <c r="D48" s="118"/>
      <c r="E48" s="118"/>
      <c r="F48" s="116"/>
      <c r="G48" s="116"/>
      <c r="I48" s="9"/>
      <c r="J48" s="9"/>
      <c r="K48" s="9"/>
      <c r="L48" s="9"/>
      <c r="M48" s="9"/>
      <c r="N48" s="9"/>
      <c r="O48" s="9"/>
    </row>
    <row r="49" spans="4:7" x14ac:dyDescent="0.25">
      <c r="D49" s="225" t="s">
        <v>111</v>
      </c>
      <c r="E49" s="136">
        <f>E10+E14+E19+E21+E23+E37</f>
        <v>0</v>
      </c>
      <c r="F49" s="137">
        <f>F10+F14+F19+F21+F23+F37</f>
        <v>0</v>
      </c>
      <c r="G49" s="138">
        <f>G10+G14+G19+G21+G23+G37</f>
        <v>0</v>
      </c>
    </row>
  </sheetData>
  <customSheetViews>
    <customSheetView guid="{058CE302-9ACE-4BFB-8731-6D1FB79394EA}" scale="90" topLeftCell="A22">
      <selection activeCell="C22" sqref="C22"/>
      <pageMargins left="0.17" right="0.17" top="0.25" bottom="0.25" header="0" footer="0"/>
      <printOptions horizontalCentered="1"/>
      <pageSetup scale="80" fitToHeight="10" orientation="landscape" r:id="rId1"/>
      <headerFooter>
        <oddFooter>&amp;R&amp;10&amp;A - Page &amp;P of &amp;N</oddFooter>
      </headerFooter>
    </customSheetView>
    <customSheetView guid="{3686AF38-B31F-4E7E-A2A1-A48756479173}" scale="90">
      <selection activeCell="B22" sqref="B22"/>
      <pageMargins left="0.17" right="0.17" top="0.25" bottom="0.25" header="0" footer="0"/>
      <printOptions horizontalCentered="1"/>
      <pageSetup scale="80" fitToHeight="10" orientation="landscape" r:id="rId2"/>
      <headerFooter>
        <oddFooter>&amp;R&amp;10&amp;A - Page &amp;P of &amp;N</oddFooter>
      </headerFooter>
    </customSheetView>
  </customSheetViews>
  <mergeCells count="24">
    <mergeCell ref="B22:C22"/>
    <mergeCell ref="B41:F41"/>
    <mergeCell ref="B42:F42"/>
    <mergeCell ref="B43:F43"/>
    <mergeCell ref="B44:F44"/>
    <mergeCell ref="G37:G40"/>
    <mergeCell ref="B45:F45"/>
    <mergeCell ref="B46:F46"/>
    <mergeCell ref="B47:F47"/>
    <mergeCell ref="A37:A40"/>
    <mergeCell ref="B37:B40"/>
    <mergeCell ref="D37:D40"/>
    <mergeCell ref="E37:E40"/>
    <mergeCell ref="F37:F40"/>
    <mergeCell ref="B20:C20"/>
    <mergeCell ref="A7:G7"/>
    <mergeCell ref="A5:G5"/>
    <mergeCell ref="A8:G8"/>
    <mergeCell ref="A1:B1"/>
    <mergeCell ref="A4:G4"/>
    <mergeCell ref="C1:G1"/>
    <mergeCell ref="A2:G2"/>
    <mergeCell ref="A3:G3"/>
    <mergeCell ref="A6:G6"/>
  </mergeCells>
  <dataValidations count="2">
    <dataValidation allowBlank="1" showErrorMessage="1" sqref="B24:B35 B46:B48"/>
    <dataValidation type="list" allowBlank="1" showInputMessage="1" showErrorMessage="1" promptTitle="Choose Yes or No" sqref="F26:G35 G46:G48 F48">
      <formula1>"Yes, No"</formula1>
    </dataValidation>
  </dataValidations>
  <printOptions horizontalCentered="1"/>
  <pageMargins left="0.17" right="0.17" top="0.25" bottom="0.25" header="0" footer="0"/>
  <pageSetup scale="80" fitToHeight="10" orientation="landscape" r:id="rId3"/>
  <headerFooter>
    <oddFooter>&amp;R&amp;10&amp;A -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topLeftCell="A52" zoomScale="90" zoomScaleNormal="90" workbookViewId="0">
      <selection activeCell="B53" sqref="B53:B54"/>
    </sheetView>
  </sheetViews>
  <sheetFormatPr defaultColWidth="8.85546875" defaultRowHeight="15" x14ac:dyDescent="0.25"/>
  <cols>
    <col min="1" max="1" width="10.140625" style="6" customWidth="1"/>
    <col min="2" max="2" width="50.140625" style="6" customWidth="1"/>
    <col min="3" max="3" width="46.42578125" style="20" customWidth="1"/>
    <col min="4" max="4" width="21.42578125" style="20" customWidth="1"/>
    <col min="5" max="7" width="11.85546875" style="20" customWidth="1"/>
    <col min="8" max="8" width="12" style="20" customWidth="1"/>
    <col min="9" max="16384" width="8.85546875" style="20"/>
  </cols>
  <sheetData>
    <row r="1" spans="1:7" ht="19.5" thickBot="1" x14ac:dyDescent="0.3">
      <c r="A1" s="444" t="s">
        <v>0</v>
      </c>
      <c r="B1" s="445"/>
      <c r="C1" s="436" t="str">
        <f>'Attachment A-Info'!B2</f>
        <v xml:space="preserve"> </v>
      </c>
      <c r="D1" s="437"/>
      <c r="E1" s="437"/>
      <c r="F1" s="437"/>
      <c r="G1" s="438"/>
    </row>
    <row r="2" spans="1:7" ht="18" thickBot="1" x14ac:dyDescent="0.3">
      <c r="A2" s="446" t="s">
        <v>103</v>
      </c>
      <c r="B2" s="447"/>
      <c r="C2" s="447"/>
      <c r="D2" s="447"/>
      <c r="E2" s="447"/>
      <c r="F2" s="447"/>
      <c r="G2" s="448"/>
    </row>
    <row r="3" spans="1:7" ht="45.75" thickBot="1" x14ac:dyDescent="0.3">
      <c r="A3" s="63" t="s">
        <v>1</v>
      </c>
      <c r="B3" s="146" t="s">
        <v>2</v>
      </c>
      <c r="C3" s="146" t="s">
        <v>3</v>
      </c>
      <c r="D3" s="146" t="s">
        <v>4</v>
      </c>
      <c r="E3" s="146" t="s">
        <v>5</v>
      </c>
      <c r="F3" s="146" t="s">
        <v>15</v>
      </c>
      <c r="G3" s="146" t="s">
        <v>16</v>
      </c>
    </row>
    <row r="4" spans="1:7" ht="273.60000000000002" customHeight="1" x14ac:dyDescent="0.25">
      <c r="A4" s="409">
        <v>2.1</v>
      </c>
      <c r="B4" s="79" t="s">
        <v>204</v>
      </c>
      <c r="C4" s="441" t="s">
        <v>414</v>
      </c>
      <c r="D4" s="451">
        <v>-70</v>
      </c>
      <c r="E4" s="453"/>
      <c r="F4" s="402"/>
      <c r="G4" s="455"/>
    </row>
    <row r="5" spans="1:7" ht="328.5" customHeight="1" thickBot="1" x14ac:dyDescent="0.3">
      <c r="A5" s="411"/>
      <c r="B5" s="119" t="s">
        <v>403</v>
      </c>
      <c r="C5" s="442"/>
      <c r="D5" s="452"/>
      <c r="E5" s="454"/>
      <c r="F5" s="403"/>
      <c r="G5" s="456"/>
    </row>
    <row r="6" spans="1:7" s="18" customFormat="1" ht="48" customHeight="1" thickBot="1" x14ac:dyDescent="0.3">
      <c r="A6" s="449" t="s">
        <v>205</v>
      </c>
      <c r="B6" s="450"/>
      <c r="C6" s="450"/>
      <c r="D6" s="450"/>
      <c r="E6" s="450"/>
      <c r="F6" s="450"/>
      <c r="G6" s="450"/>
    </row>
    <row r="7" spans="1:7" s="18" customFormat="1" ht="37.5" thickBot="1" x14ac:dyDescent="0.3">
      <c r="A7" s="457" t="s">
        <v>106</v>
      </c>
      <c r="B7" s="458"/>
      <c r="C7" s="443" t="s">
        <v>108</v>
      </c>
      <c r="D7" s="439" t="s">
        <v>14</v>
      </c>
      <c r="E7" s="340" t="s">
        <v>8</v>
      </c>
      <c r="F7" s="341" t="s">
        <v>13</v>
      </c>
      <c r="G7" s="439" t="s">
        <v>12</v>
      </c>
    </row>
    <row r="8" spans="1:7" s="18" customFormat="1" ht="37.5" thickBot="1" x14ac:dyDescent="0.3">
      <c r="A8" s="459"/>
      <c r="B8" s="460"/>
      <c r="C8" s="440"/>
      <c r="D8" s="440"/>
      <c r="E8" s="341" t="s">
        <v>107</v>
      </c>
      <c r="F8" s="145" t="s">
        <v>17</v>
      </c>
      <c r="G8" s="440"/>
    </row>
    <row r="9" spans="1:7" s="18" customFormat="1" x14ac:dyDescent="0.25">
      <c r="A9" s="429"/>
      <c r="B9" s="430"/>
      <c r="C9" s="407"/>
      <c r="D9" s="407"/>
      <c r="E9" s="337"/>
      <c r="F9" s="337"/>
      <c r="G9" s="420"/>
    </row>
    <row r="10" spans="1:7" s="18" customFormat="1" ht="15.75" thickBot="1" x14ac:dyDescent="0.3">
      <c r="A10" s="431"/>
      <c r="B10" s="432"/>
      <c r="C10" s="408"/>
      <c r="D10" s="408"/>
      <c r="E10" s="338"/>
      <c r="F10" s="339"/>
      <c r="G10" s="421"/>
    </row>
    <row r="11" spans="1:7" s="18" customFormat="1" x14ac:dyDescent="0.25">
      <c r="A11" s="429"/>
      <c r="B11" s="430"/>
      <c r="C11" s="407"/>
      <c r="D11" s="407"/>
      <c r="E11" s="337"/>
      <c r="F11" s="337"/>
      <c r="G11" s="420"/>
    </row>
    <row r="12" spans="1:7" s="18" customFormat="1" ht="15.75" thickBot="1" x14ac:dyDescent="0.3">
      <c r="A12" s="431"/>
      <c r="B12" s="432"/>
      <c r="C12" s="408"/>
      <c r="D12" s="408"/>
      <c r="E12" s="338"/>
      <c r="F12" s="339"/>
      <c r="G12" s="421"/>
    </row>
    <row r="13" spans="1:7" s="18" customFormat="1" x14ac:dyDescent="0.25">
      <c r="A13" s="429"/>
      <c r="B13" s="430"/>
      <c r="C13" s="407"/>
      <c r="D13" s="407"/>
      <c r="E13" s="337"/>
      <c r="F13" s="337"/>
      <c r="G13" s="420"/>
    </row>
    <row r="14" spans="1:7" s="18" customFormat="1" ht="15.75" thickBot="1" x14ac:dyDescent="0.3">
      <c r="A14" s="431"/>
      <c r="B14" s="432"/>
      <c r="C14" s="408"/>
      <c r="D14" s="408"/>
      <c r="E14" s="338"/>
      <c r="F14" s="339"/>
      <c r="G14" s="421"/>
    </row>
    <row r="15" spans="1:7" s="18" customFormat="1" x14ac:dyDescent="0.25">
      <c r="A15" s="429"/>
      <c r="B15" s="430"/>
      <c r="C15" s="407"/>
      <c r="D15" s="407"/>
      <c r="E15" s="337"/>
      <c r="F15" s="337"/>
      <c r="G15" s="420"/>
    </row>
    <row r="16" spans="1:7" s="18" customFormat="1" ht="15.75" thickBot="1" x14ac:dyDescent="0.3">
      <c r="A16" s="431"/>
      <c r="B16" s="432"/>
      <c r="C16" s="408"/>
      <c r="D16" s="408"/>
      <c r="E16" s="338"/>
      <c r="F16" s="339"/>
      <c r="G16" s="421"/>
    </row>
    <row r="17" spans="1:7" s="18" customFormat="1" x14ac:dyDescent="0.25">
      <c r="A17" s="429"/>
      <c r="B17" s="430"/>
      <c r="C17" s="407"/>
      <c r="D17" s="407"/>
      <c r="E17" s="337"/>
      <c r="F17" s="337"/>
      <c r="G17" s="420"/>
    </row>
    <row r="18" spans="1:7" s="18" customFormat="1" ht="15.75" thickBot="1" x14ac:dyDescent="0.3">
      <c r="A18" s="431"/>
      <c r="B18" s="432"/>
      <c r="C18" s="408"/>
      <c r="D18" s="408"/>
      <c r="E18" s="338"/>
      <c r="F18" s="339"/>
      <c r="G18" s="421"/>
    </row>
    <row r="19" spans="1:7" s="18" customFormat="1" x14ac:dyDescent="0.25">
      <c r="A19" s="429"/>
      <c r="B19" s="430"/>
      <c r="C19" s="407"/>
      <c r="D19" s="407"/>
      <c r="E19" s="337"/>
      <c r="F19" s="337"/>
      <c r="G19" s="420"/>
    </row>
    <row r="20" spans="1:7" s="18" customFormat="1" ht="15.75" thickBot="1" x14ac:dyDescent="0.3">
      <c r="A20" s="431"/>
      <c r="B20" s="432"/>
      <c r="C20" s="408"/>
      <c r="D20" s="408"/>
      <c r="E20" s="338"/>
      <c r="F20" s="339"/>
      <c r="G20" s="421"/>
    </row>
    <row r="21" spans="1:7" s="18" customFormat="1" x14ac:dyDescent="0.25">
      <c r="A21" s="429"/>
      <c r="B21" s="430"/>
      <c r="C21" s="407"/>
      <c r="D21" s="407"/>
      <c r="E21" s="337"/>
      <c r="F21" s="337"/>
      <c r="G21" s="420"/>
    </row>
    <row r="22" spans="1:7" s="18" customFormat="1" ht="15.75" thickBot="1" x14ac:dyDescent="0.3">
      <c r="A22" s="431"/>
      <c r="B22" s="432"/>
      <c r="C22" s="408"/>
      <c r="D22" s="408"/>
      <c r="E22" s="338"/>
      <c r="F22" s="339"/>
      <c r="G22" s="421"/>
    </row>
    <row r="23" spans="1:7" s="18" customFormat="1" x14ac:dyDescent="0.25">
      <c r="A23" s="429"/>
      <c r="B23" s="430"/>
      <c r="C23" s="407"/>
      <c r="D23" s="407"/>
      <c r="E23" s="337"/>
      <c r="F23" s="337"/>
      <c r="G23" s="420"/>
    </row>
    <row r="24" spans="1:7" s="18" customFormat="1" ht="15.75" thickBot="1" x14ac:dyDescent="0.3">
      <c r="A24" s="431"/>
      <c r="B24" s="432"/>
      <c r="C24" s="408"/>
      <c r="D24" s="408"/>
      <c r="E24" s="338"/>
      <c r="F24" s="339"/>
      <c r="G24" s="421"/>
    </row>
    <row r="25" spans="1:7" s="18" customFormat="1" x14ac:dyDescent="0.25">
      <c r="A25" s="429"/>
      <c r="B25" s="430"/>
      <c r="C25" s="407"/>
      <c r="D25" s="407"/>
      <c r="E25" s="337"/>
      <c r="F25" s="337"/>
      <c r="G25" s="420"/>
    </row>
    <row r="26" spans="1:7" s="18" customFormat="1" ht="15.75" thickBot="1" x14ac:dyDescent="0.3">
      <c r="A26" s="431"/>
      <c r="B26" s="432"/>
      <c r="C26" s="408"/>
      <c r="D26" s="408"/>
      <c r="E26" s="338"/>
      <c r="F26" s="339"/>
      <c r="G26" s="421"/>
    </row>
    <row r="27" spans="1:7" s="18" customFormat="1" x14ac:dyDescent="0.25">
      <c r="A27" s="429"/>
      <c r="B27" s="430"/>
      <c r="C27" s="407"/>
      <c r="D27" s="407"/>
      <c r="E27" s="337"/>
      <c r="F27" s="337"/>
      <c r="G27" s="420"/>
    </row>
    <row r="28" spans="1:7" s="18" customFormat="1" ht="15.75" thickBot="1" x14ac:dyDescent="0.3">
      <c r="A28" s="431"/>
      <c r="B28" s="432"/>
      <c r="C28" s="408"/>
      <c r="D28" s="408"/>
      <c r="E28" s="338"/>
      <c r="F28" s="339"/>
      <c r="G28" s="421"/>
    </row>
    <row r="29" spans="1:7" s="4" customFormat="1" ht="45.75" thickBot="1" x14ac:dyDescent="0.3">
      <c r="A29" s="63" t="s">
        <v>1</v>
      </c>
      <c r="B29" s="146" t="s">
        <v>77</v>
      </c>
      <c r="C29" s="146" t="s">
        <v>3</v>
      </c>
      <c r="D29" s="146" t="s">
        <v>4</v>
      </c>
      <c r="E29" s="146" t="s">
        <v>5</v>
      </c>
      <c r="F29" s="146" t="s">
        <v>15</v>
      </c>
      <c r="G29" s="146" t="s">
        <v>16</v>
      </c>
    </row>
    <row r="30" spans="1:7" ht="159" customHeight="1" x14ac:dyDescent="0.25">
      <c r="A30" s="409">
        <v>2.2000000000000002</v>
      </c>
      <c r="B30" s="12" t="s">
        <v>171</v>
      </c>
      <c r="C30" s="422" t="s">
        <v>202</v>
      </c>
      <c r="D30" s="409">
        <v>-70</v>
      </c>
      <c r="E30" s="426"/>
      <c r="F30" s="390"/>
      <c r="G30" s="390"/>
    </row>
    <row r="31" spans="1:7" ht="30" x14ac:dyDescent="0.25">
      <c r="A31" s="410"/>
      <c r="B31" s="3" t="s">
        <v>121</v>
      </c>
      <c r="C31" s="433"/>
      <c r="D31" s="410"/>
      <c r="E31" s="427"/>
      <c r="F31" s="391"/>
      <c r="G31" s="391"/>
    </row>
    <row r="32" spans="1:7" x14ac:dyDescent="0.25">
      <c r="A32" s="410"/>
      <c r="B32" s="10"/>
      <c r="C32" s="433"/>
      <c r="D32" s="410"/>
      <c r="E32" s="427"/>
      <c r="F32" s="391"/>
      <c r="G32" s="391"/>
    </row>
    <row r="33" spans="1:8" ht="45" x14ac:dyDescent="0.25">
      <c r="A33" s="410"/>
      <c r="B33" s="185" t="s">
        <v>172</v>
      </c>
      <c r="C33" s="433"/>
      <c r="D33" s="410"/>
      <c r="E33" s="427"/>
      <c r="F33" s="391"/>
      <c r="G33" s="391"/>
    </row>
    <row r="34" spans="1:8" ht="30" x14ac:dyDescent="0.25">
      <c r="A34" s="410"/>
      <c r="B34" s="3" t="s">
        <v>121</v>
      </c>
      <c r="C34" s="433"/>
      <c r="D34" s="410"/>
      <c r="E34" s="427"/>
      <c r="F34" s="391"/>
      <c r="G34" s="391"/>
    </row>
    <row r="35" spans="1:8" ht="17.45" customHeight="1" thickBot="1" x14ac:dyDescent="0.3">
      <c r="A35" s="411"/>
      <c r="B35" s="108"/>
      <c r="C35" s="423"/>
      <c r="D35" s="411"/>
      <c r="E35" s="428"/>
      <c r="F35" s="392"/>
      <c r="G35" s="392"/>
    </row>
    <row r="36" spans="1:8" ht="269.25" customHeight="1" thickBot="1" x14ac:dyDescent="0.3">
      <c r="A36" s="142">
        <v>2.2999999999999998</v>
      </c>
      <c r="B36" s="326" t="s">
        <v>383</v>
      </c>
      <c r="C36" s="326" t="s">
        <v>384</v>
      </c>
      <c r="D36" s="142">
        <v>-60</v>
      </c>
      <c r="E36" s="243"/>
      <c r="F36" s="272"/>
      <c r="G36" s="102"/>
    </row>
    <row r="37" spans="1:8" ht="116.25" thickBot="1" x14ac:dyDescent="0.3">
      <c r="A37" s="143" t="s">
        <v>289</v>
      </c>
      <c r="B37" s="162" t="s">
        <v>288</v>
      </c>
      <c r="C37" s="162" t="s">
        <v>193</v>
      </c>
      <c r="D37" s="327" t="s">
        <v>385</v>
      </c>
      <c r="E37" s="162" t="s">
        <v>194</v>
      </c>
      <c r="F37" s="412" t="s">
        <v>195</v>
      </c>
      <c r="G37" s="413"/>
      <c r="H37" s="414"/>
    </row>
    <row r="38" spans="1:8" ht="27.75" customHeight="1" thickBot="1" x14ac:dyDescent="0.3">
      <c r="A38" s="186"/>
      <c r="B38" s="268"/>
      <c r="C38" s="187"/>
      <c r="D38" s="75"/>
      <c r="E38" s="76"/>
      <c r="F38" s="404"/>
      <c r="G38" s="405"/>
      <c r="H38" s="406"/>
    </row>
    <row r="39" spans="1:8" ht="27.75" customHeight="1" thickBot="1" x14ac:dyDescent="0.3">
      <c r="A39" s="186"/>
      <c r="B39" s="268"/>
      <c r="C39" s="187"/>
      <c r="D39" s="75"/>
      <c r="E39" s="76"/>
      <c r="F39" s="404"/>
      <c r="G39" s="405"/>
      <c r="H39" s="406"/>
    </row>
    <row r="40" spans="1:8" ht="27.75" customHeight="1" thickBot="1" x14ac:dyDescent="0.3">
      <c r="A40" s="186"/>
      <c r="B40" s="268"/>
      <c r="C40" s="187"/>
      <c r="D40" s="75"/>
      <c r="E40" s="76"/>
      <c r="F40" s="404"/>
      <c r="G40" s="405"/>
      <c r="H40" s="406"/>
    </row>
    <row r="41" spans="1:8" ht="27.75" customHeight="1" thickBot="1" x14ac:dyDescent="0.3">
      <c r="A41" s="186"/>
      <c r="B41" s="268"/>
      <c r="C41" s="187"/>
      <c r="D41" s="75"/>
      <c r="E41" s="76"/>
      <c r="F41" s="404"/>
      <c r="G41" s="405"/>
      <c r="H41" s="406"/>
    </row>
    <row r="42" spans="1:8" ht="27.75" customHeight="1" thickBot="1" x14ac:dyDescent="0.3">
      <c r="A42" s="186"/>
      <c r="B42" s="268"/>
      <c r="C42" s="187"/>
      <c r="D42" s="75"/>
      <c r="E42" s="76"/>
      <c r="F42" s="404"/>
      <c r="G42" s="405"/>
      <c r="H42" s="406"/>
    </row>
    <row r="43" spans="1:8" ht="27.75" customHeight="1" thickBot="1" x14ac:dyDescent="0.3">
      <c r="A43" s="186"/>
      <c r="B43" s="268"/>
      <c r="C43" s="187"/>
      <c r="D43" s="75"/>
      <c r="E43" s="76"/>
      <c r="F43" s="404"/>
      <c r="G43" s="405"/>
      <c r="H43" s="406"/>
    </row>
    <row r="44" spans="1:8" ht="140.25" customHeight="1" thickBot="1" x14ac:dyDescent="0.3">
      <c r="A44" s="239">
        <v>2.4</v>
      </c>
      <c r="B44" s="12" t="s">
        <v>413</v>
      </c>
      <c r="C44" s="12" t="s">
        <v>283</v>
      </c>
      <c r="D44" s="239">
        <v>-75</v>
      </c>
      <c r="E44" s="243"/>
      <c r="F44" s="272"/>
      <c r="G44" s="102"/>
    </row>
    <row r="45" spans="1:8" ht="48.75" customHeight="1" thickBot="1" x14ac:dyDescent="0.3">
      <c r="A45" s="162"/>
      <c r="B45" s="162" t="s">
        <v>284</v>
      </c>
      <c r="C45" s="162" t="s">
        <v>278</v>
      </c>
      <c r="D45" s="412" t="s">
        <v>415</v>
      </c>
      <c r="E45" s="413"/>
      <c r="F45" s="413"/>
      <c r="G45" s="414"/>
    </row>
    <row r="46" spans="1:8" ht="15.75" thickBot="1" x14ac:dyDescent="0.3">
      <c r="A46" s="240" t="s">
        <v>416</v>
      </c>
      <c r="B46" s="187"/>
      <c r="C46" s="75"/>
      <c r="D46" s="417"/>
      <c r="E46" s="418"/>
      <c r="F46" s="418"/>
      <c r="G46" s="419"/>
    </row>
    <row r="47" spans="1:8" ht="15.75" thickBot="1" x14ac:dyDescent="0.3">
      <c r="A47" s="186" t="s">
        <v>281</v>
      </c>
      <c r="B47" s="187"/>
      <c r="C47" s="75"/>
      <c r="D47" s="417"/>
      <c r="E47" s="418"/>
      <c r="F47" s="418"/>
      <c r="G47" s="419"/>
    </row>
    <row r="48" spans="1:8" ht="15.75" thickBot="1" x14ac:dyDescent="0.3">
      <c r="A48" s="186" t="s">
        <v>282</v>
      </c>
      <c r="B48" s="187"/>
      <c r="C48" s="75"/>
      <c r="D48" s="417"/>
      <c r="E48" s="418"/>
      <c r="F48" s="418"/>
      <c r="G48" s="419"/>
    </row>
    <row r="49" spans="1:7" ht="141.6" customHeight="1" thickBot="1" x14ac:dyDescent="0.3">
      <c r="A49" s="239">
        <v>2.5</v>
      </c>
      <c r="B49" s="12" t="s">
        <v>285</v>
      </c>
      <c r="C49" s="12" t="s">
        <v>386</v>
      </c>
      <c r="D49" s="239">
        <v>-58</v>
      </c>
      <c r="E49" s="243"/>
      <c r="F49" s="272"/>
      <c r="G49" s="102"/>
    </row>
    <row r="50" spans="1:7" ht="27.75" customHeight="1" thickBot="1" x14ac:dyDescent="0.3">
      <c r="A50" s="162"/>
      <c r="B50" s="162" t="s">
        <v>325</v>
      </c>
      <c r="C50" s="162" t="s">
        <v>326</v>
      </c>
      <c r="D50" s="412" t="s">
        <v>327</v>
      </c>
      <c r="E50" s="413"/>
      <c r="F50" s="413"/>
      <c r="G50" s="414"/>
    </row>
    <row r="51" spans="1:7" ht="89.45" customHeight="1" thickBot="1" x14ac:dyDescent="0.3">
      <c r="A51" s="240" t="s">
        <v>328</v>
      </c>
      <c r="B51" s="187"/>
      <c r="C51" s="75"/>
      <c r="D51" s="417"/>
      <c r="E51" s="418"/>
      <c r="F51" s="418"/>
      <c r="G51" s="419"/>
    </row>
    <row r="52" spans="1:7" ht="45.75" thickBot="1" x14ac:dyDescent="0.3">
      <c r="A52" s="63" t="s">
        <v>1</v>
      </c>
      <c r="B52" s="189" t="s">
        <v>77</v>
      </c>
      <c r="C52" s="189" t="s">
        <v>3</v>
      </c>
      <c r="D52" s="189" t="s">
        <v>4</v>
      </c>
      <c r="E52" s="189" t="s">
        <v>5</v>
      </c>
      <c r="F52" s="189" t="s">
        <v>15</v>
      </c>
      <c r="G52" s="189" t="s">
        <v>16</v>
      </c>
    </row>
    <row r="53" spans="1:7" ht="87" customHeight="1" x14ac:dyDescent="0.25">
      <c r="A53" s="409">
        <v>2.6</v>
      </c>
      <c r="B53" s="434" t="s">
        <v>417</v>
      </c>
      <c r="C53" s="422" t="s">
        <v>196</v>
      </c>
      <c r="D53" s="409" t="s">
        <v>111</v>
      </c>
      <c r="E53" s="415"/>
      <c r="F53" s="402"/>
      <c r="G53" s="424"/>
    </row>
    <row r="54" spans="1:7" ht="408.75" customHeight="1" thickBot="1" x14ac:dyDescent="0.3">
      <c r="A54" s="411"/>
      <c r="B54" s="435"/>
      <c r="C54" s="423"/>
      <c r="D54" s="411"/>
      <c r="E54" s="416"/>
      <c r="F54" s="403"/>
      <c r="G54" s="425"/>
    </row>
    <row r="55" spans="1:7" x14ac:dyDescent="0.25">
      <c r="A55" s="167"/>
      <c r="B55" s="167"/>
      <c r="C55" s="168"/>
      <c r="D55" s="168"/>
      <c r="E55" s="168"/>
      <c r="F55" s="207"/>
      <c r="G55" s="170"/>
    </row>
    <row r="56" spans="1:7" x14ac:dyDescent="0.25">
      <c r="F56" s="169"/>
    </row>
    <row r="57" spans="1:7" x14ac:dyDescent="0.25">
      <c r="D57" s="139" t="s">
        <v>111</v>
      </c>
      <c r="E57" s="175">
        <f>E4+E30+E36+E44+E49+E53</f>
        <v>0</v>
      </c>
      <c r="F57" s="191">
        <f>F4+F30+F36+F44+F49+F53</f>
        <v>0</v>
      </c>
      <c r="G57" s="192">
        <f>G4+G30+G36+G44+G49+G53</f>
        <v>0</v>
      </c>
    </row>
    <row r="58" spans="1:7" x14ac:dyDescent="0.25">
      <c r="D58" s="112" t="s">
        <v>155</v>
      </c>
    </row>
  </sheetData>
  <customSheetViews>
    <customSheetView guid="{058CE302-9ACE-4BFB-8731-6D1FB79394EA}" scale="90">
      <selection activeCell="C30" sqref="C30:C35"/>
      <pageMargins left="0.25" right="0.25" top="0.36" bottom="0.2" header="0.3" footer="0.17"/>
      <printOptions horizontalCentered="1"/>
      <pageSetup scale="87" fitToHeight="10" orientation="landscape" r:id="rId1"/>
    </customSheetView>
    <customSheetView guid="{3686AF38-B31F-4E7E-A2A1-A48756479173}" scale="90" topLeftCell="A2">
      <selection activeCell="B36" sqref="B36"/>
      <pageMargins left="0.25" right="0.25" top="0.36" bottom="0.2" header="0.3" footer="0.17"/>
      <printOptions horizontalCentered="1"/>
      <pageSetup scale="87" fitToHeight="10" orientation="landscape" r:id="rId2"/>
    </customSheetView>
  </customSheetViews>
  <mergeCells count="80">
    <mergeCell ref="F41:H41"/>
    <mergeCell ref="F42:H42"/>
    <mergeCell ref="F43:H43"/>
    <mergeCell ref="F39:H39"/>
    <mergeCell ref="A15:B16"/>
    <mergeCell ref="A17:B18"/>
    <mergeCell ref="C23:C24"/>
    <mergeCell ref="C25:C26"/>
    <mergeCell ref="C21:C22"/>
    <mergeCell ref="A19:B20"/>
    <mergeCell ref="A21:B22"/>
    <mergeCell ref="A23:B24"/>
    <mergeCell ref="A25:B26"/>
    <mergeCell ref="C17:C18"/>
    <mergeCell ref="C15:C16"/>
    <mergeCell ref="D17:D18"/>
    <mergeCell ref="A1:B1"/>
    <mergeCell ref="A2:G2"/>
    <mergeCell ref="A6:G6"/>
    <mergeCell ref="G7:G8"/>
    <mergeCell ref="F4:F5"/>
    <mergeCell ref="D4:D5"/>
    <mergeCell ref="E4:E5"/>
    <mergeCell ref="G4:G5"/>
    <mergeCell ref="A7:B8"/>
    <mergeCell ref="A9:B10"/>
    <mergeCell ref="A11:B12"/>
    <mergeCell ref="A13:B14"/>
    <mergeCell ref="C4:C5"/>
    <mergeCell ref="C11:C12"/>
    <mergeCell ref="A4:A5"/>
    <mergeCell ref="C7:C8"/>
    <mergeCell ref="C13:C14"/>
    <mergeCell ref="G19:G20"/>
    <mergeCell ref="C1:G1"/>
    <mergeCell ref="D7:D8"/>
    <mergeCell ref="D19:D20"/>
    <mergeCell ref="D11:D12"/>
    <mergeCell ref="D15:D16"/>
    <mergeCell ref="D13:D14"/>
    <mergeCell ref="C19:C20"/>
    <mergeCell ref="G15:G16"/>
    <mergeCell ref="G17:G18"/>
    <mergeCell ref="C9:C10"/>
    <mergeCell ref="G9:G10"/>
    <mergeCell ref="G11:G12"/>
    <mergeCell ref="G13:G14"/>
    <mergeCell ref="D9:D10"/>
    <mergeCell ref="G21:G22"/>
    <mergeCell ref="A53:A54"/>
    <mergeCell ref="C53:C54"/>
    <mergeCell ref="F30:F35"/>
    <mergeCell ref="G53:G54"/>
    <mergeCell ref="E30:E35"/>
    <mergeCell ref="G23:G24"/>
    <mergeCell ref="A27:B28"/>
    <mergeCell ref="G30:G35"/>
    <mergeCell ref="G27:G28"/>
    <mergeCell ref="C30:C35"/>
    <mergeCell ref="D25:D26"/>
    <mergeCell ref="G25:G26"/>
    <mergeCell ref="D21:D22"/>
    <mergeCell ref="B53:B54"/>
    <mergeCell ref="A30:A35"/>
    <mergeCell ref="F53:F54"/>
    <mergeCell ref="F38:H38"/>
    <mergeCell ref="D27:D28"/>
    <mergeCell ref="C27:C28"/>
    <mergeCell ref="D23:D24"/>
    <mergeCell ref="D30:D35"/>
    <mergeCell ref="D53:D54"/>
    <mergeCell ref="F37:H37"/>
    <mergeCell ref="E53:E54"/>
    <mergeCell ref="F40:H40"/>
    <mergeCell ref="D51:G51"/>
    <mergeCell ref="D45:G45"/>
    <mergeCell ref="D46:G46"/>
    <mergeCell ref="D47:G47"/>
    <mergeCell ref="D48:G48"/>
    <mergeCell ref="D50:G50"/>
  </mergeCells>
  <dataValidations count="4">
    <dataValidation type="list" allowBlank="1" showInputMessage="1" showErrorMessage="1" promptTitle="Section 1.4" prompt="Choose from the dropdown list" sqref="B32 B35">
      <formula1>"Yes, No"</formula1>
    </dataValidation>
    <dataValidation type="list" allowBlank="1" showInputMessage="1" showErrorMessage="1" sqref="A9 A11 A13 A15 A17 A19 A21 A23 A25 A27">
      <formula1>"State, Federal"</formula1>
    </dataValidation>
    <dataValidation type="list" allowBlank="1" showInputMessage="1" showErrorMessage="1" promptTitle="Choose Yes or No" sqref="F27 F9 F17 F25 F11 F13 F15 F19 F21 F23">
      <formula1>"Yes, No"</formula1>
    </dataValidation>
    <dataValidation allowBlank="1" showErrorMessage="1" promptTitle="Choose Yes or No" sqref="E9:E28"/>
  </dataValidations>
  <printOptions horizontalCentered="1"/>
  <pageMargins left="0.25" right="0.25" top="0.36" bottom="0.2" header="0.3" footer="0.17"/>
  <pageSetup scale="87" fitToHeight="10"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topLeftCell="A16" zoomScale="90" zoomScaleNormal="90" workbookViewId="0">
      <selection activeCell="D31" sqref="D31"/>
    </sheetView>
  </sheetViews>
  <sheetFormatPr defaultRowHeight="15" x14ac:dyDescent="0.25"/>
  <cols>
    <col min="1" max="1" width="13.28515625" customWidth="1"/>
    <col min="2" max="2" width="48.85546875" customWidth="1"/>
    <col min="3" max="3" width="35.5703125" customWidth="1"/>
    <col min="4" max="4" width="11" customWidth="1"/>
  </cols>
  <sheetData>
    <row r="1" spans="1:14" ht="19.5" thickBot="1" x14ac:dyDescent="0.3">
      <c r="A1" s="444" t="s">
        <v>0</v>
      </c>
      <c r="B1" s="445"/>
      <c r="C1" s="436" t="str">
        <f>'Attachment A-Info'!B2</f>
        <v xml:space="preserve"> </v>
      </c>
      <c r="D1" s="437"/>
      <c r="E1" s="437"/>
      <c r="F1" s="437"/>
      <c r="G1" s="438"/>
    </row>
    <row r="2" spans="1:14" ht="18" thickBot="1" x14ac:dyDescent="0.3">
      <c r="A2" s="464" t="s">
        <v>293</v>
      </c>
      <c r="B2" s="465"/>
      <c r="C2" s="465"/>
      <c r="D2" s="465"/>
      <c r="E2" s="465"/>
      <c r="F2" s="465"/>
      <c r="G2" s="465"/>
    </row>
    <row r="3" spans="1:14" ht="60.75" thickBot="1" x14ac:dyDescent="0.3">
      <c r="A3" s="63" t="s">
        <v>1</v>
      </c>
      <c r="B3" s="246" t="s">
        <v>2</v>
      </c>
      <c r="C3" s="246" t="s">
        <v>3</v>
      </c>
      <c r="D3" s="246" t="s">
        <v>4</v>
      </c>
      <c r="E3" s="246" t="s">
        <v>5</v>
      </c>
      <c r="F3" s="246" t="s">
        <v>15</v>
      </c>
      <c r="G3" s="246" t="s">
        <v>16</v>
      </c>
    </row>
    <row r="4" spans="1:14" ht="330.75" thickBot="1" x14ac:dyDescent="0.3">
      <c r="A4" s="319">
        <v>3.1</v>
      </c>
      <c r="B4" s="273" t="s">
        <v>309</v>
      </c>
      <c r="C4" s="11" t="s">
        <v>312</v>
      </c>
      <c r="D4" s="287">
        <v>50</v>
      </c>
      <c r="E4" s="288"/>
      <c r="F4" s="11"/>
      <c r="G4" s="11"/>
      <c r="I4" s="318"/>
      <c r="J4" s="318"/>
      <c r="K4" s="318"/>
      <c r="L4" s="318"/>
      <c r="M4" s="318"/>
      <c r="N4" s="318"/>
    </row>
    <row r="5" spans="1:14" ht="15.75" thickBot="1" x14ac:dyDescent="0.3">
      <c r="A5" s="466" t="s">
        <v>294</v>
      </c>
      <c r="B5" s="467"/>
      <c r="C5" s="467"/>
      <c r="D5" s="467"/>
      <c r="E5" s="467"/>
      <c r="F5" s="467"/>
      <c r="G5" s="467"/>
    </row>
    <row r="6" spans="1:14" ht="15.75" thickBot="1" x14ac:dyDescent="0.3">
      <c r="A6" s="468" t="s">
        <v>295</v>
      </c>
      <c r="B6" s="469"/>
      <c r="C6" s="469"/>
      <c r="D6" s="469"/>
      <c r="E6" s="470"/>
      <c r="F6" s="274" t="s">
        <v>296</v>
      </c>
      <c r="G6" s="247" t="s">
        <v>297</v>
      </c>
    </row>
    <row r="7" spans="1:14" ht="24.75" thickBot="1" x14ac:dyDescent="0.3">
      <c r="A7" s="471" t="s">
        <v>298</v>
      </c>
      <c r="B7" s="472"/>
      <c r="C7" s="472"/>
      <c r="D7" s="472"/>
      <c r="E7" s="473"/>
      <c r="F7" s="275" t="s">
        <v>299</v>
      </c>
      <c r="G7" s="276"/>
    </row>
    <row r="8" spans="1:14" ht="24.75" thickBot="1" x14ac:dyDescent="0.3">
      <c r="A8" s="471" t="s">
        <v>300</v>
      </c>
      <c r="B8" s="472"/>
      <c r="C8" s="472"/>
      <c r="D8" s="472"/>
      <c r="E8" s="473"/>
      <c r="F8" s="275" t="s">
        <v>299</v>
      </c>
      <c r="G8" s="276"/>
    </row>
    <row r="9" spans="1:14" ht="24.75" thickBot="1" x14ac:dyDescent="0.3">
      <c r="A9" s="461" t="s">
        <v>308</v>
      </c>
      <c r="B9" s="462"/>
      <c r="C9" s="462"/>
      <c r="D9" s="462"/>
      <c r="E9" s="463"/>
      <c r="F9" s="275" t="s">
        <v>299</v>
      </c>
      <c r="G9" s="276"/>
    </row>
    <row r="10" spans="1:14" ht="32.25" customHeight="1" thickBot="1" x14ac:dyDescent="0.3">
      <c r="A10" s="461" t="s">
        <v>301</v>
      </c>
      <c r="B10" s="462"/>
      <c r="C10" s="462"/>
      <c r="D10" s="462"/>
      <c r="E10" s="463"/>
      <c r="F10" s="275" t="s">
        <v>299</v>
      </c>
      <c r="G10" s="277"/>
    </row>
    <row r="11" spans="1:14" ht="24.75" thickBot="1" x14ac:dyDescent="0.3">
      <c r="A11" s="461" t="s">
        <v>302</v>
      </c>
      <c r="B11" s="462"/>
      <c r="C11" s="462"/>
      <c r="D11" s="462"/>
      <c r="E11" s="463"/>
      <c r="F11" s="278" t="s">
        <v>299</v>
      </c>
      <c r="G11" s="277"/>
    </row>
    <row r="12" spans="1:14" ht="36.75" thickBot="1" x14ac:dyDescent="0.3">
      <c r="A12" s="461" t="s">
        <v>307</v>
      </c>
      <c r="B12" s="462"/>
      <c r="C12" s="462"/>
      <c r="D12" s="462"/>
      <c r="E12" s="463"/>
      <c r="F12" s="275" t="s">
        <v>303</v>
      </c>
      <c r="G12" s="279">
        <f>G7+G8+G9+G10+G11</f>
        <v>0</v>
      </c>
    </row>
    <row r="13" spans="1:14" ht="36.75" thickBot="1" x14ac:dyDescent="0.3">
      <c r="A13" s="461" t="s">
        <v>304</v>
      </c>
      <c r="B13" s="462"/>
      <c r="C13" s="462"/>
      <c r="D13" s="462"/>
      <c r="E13" s="463"/>
      <c r="F13" s="275" t="s">
        <v>305</v>
      </c>
      <c r="G13" s="280" t="e">
        <f>G8/G12</f>
        <v>#DIV/0!</v>
      </c>
    </row>
    <row r="14" spans="1:14" ht="60.75" thickBot="1" x14ac:dyDescent="0.3">
      <c r="A14" s="246" t="s">
        <v>1</v>
      </c>
      <c r="B14" s="246" t="s">
        <v>2</v>
      </c>
      <c r="C14" s="246" t="s">
        <v>3</v>
      </c>
      <c r="D14" s="246" t="s">
        <v>4</v>
      </c>
      <c r="E14" s="246" t="s">
        <v>5</v>
      </c>
      <c r="F14" s="246" t="s">
        <v>15</v>
      </c>
      <c r="G14" s="246" t="s">
        <v>16</v>
      </c>
    </row>
    <row r="15" spans="1:14" ht="180.75" thickBot="1" x14ac:dyDescent="0.3">
      <c r="A15" s="281">
        <v>3.2</v>
      </c>
      <c r="B15" s="273" t="s">
        <v>310</v>
      </c>
      <c r="C15" s="11" t="s">
        <v>311</v>
      </c>
      <c r="D15" s="287">
        <v>40</v>
      </c>
      <c r="E15" s="288"/>
      <c r="F15" s="2"/>
      <c r="G15" s="130"/>
    </row>
    <row r="16" spans="1:14" ht="46.9" customHeight="1" thickBot="1" x14ac:dyDescent="0.3">
      <c r="A16" s="246" t="s">
        <v>1</v>
      </c>
      <c r="B16" s="246" t="s">
        <v>2</v>
      </c>
      <c r="C16" s="246" t="s">
        <v>3</v>
      </c>
      <c r="D16" s="246" t="s">
        <v>4</v>
      </c>
      <c r="E16" s="246" t="s">
        <v>5</v>
      </c>
      <c r="F16" s="246" t="s">
        <v>15</v>
      </c>
      <c r="G16" s="246" t="s">
        <v>16</v>
      </c>
    </row>
    <row r="17" spans="1:7" ht="304.5" customHeight="1" x14ac:dyDescent="0.25">
      <c r="A17" s="328">
        <v>3.3</v>
      </c>
      <c r="B17" s="298" t="s">
        <v>387</v>
      </c>
      <c r="C17" s="298" t="s">
        <v>388</v>
      </c>
      <c r="D17" s="299">
        <v>30</v>
      </c>
      <c r="E17" s="300"/>
      <c r="F17" s="62"/>
      <c r="G17" s="301"/>
    </row>
    <row r="18" spans="1:7" ht="19.149999999999999" customHeight="1" x14ac:dyDescent="0.25">
      <c r="A18" s="302"/>
      <c r="B18" s="474" t="s">
        <v>348</v>
      </c>
      <c r="C18" s="475"/>
      <c r="D18" s="476"/>
      <c r="E18" s="476"/>
      <c r="F18" s="476"/>
      <c r="G18" s="477"/>
    </row>
    <row r="19" spans="1:7" ht="296.45" customHeight="1" thickBot="1" x14ac:dyDescent="0.3">
      <c r="A19" s="302"/>
      <c r="B19" s="474"/>
      <c r="C19" s="475"/>
      <c r="D19" s="476"/>
      <c r="E19" s="476"/>
      <c r="F19" s="476"/>
      <c r="G19" s="477"/>
    </row>
    <row r="20" spans="1:7" ht="54.6" customHeight="1" thickBot="1" x14ac:dyDescent="0.3">
      <c r="A20" s="247" t="s">
        <v>1</v>
      </c>
      <c r="B20" s="289" t="s">
        <v>2</v>
      </c>
      <c r="C20" s="289" t="s">
        <v>3</v>
      </c>
      <c r="D20" s="289" t="s">
        <v>4</v>
      </c>
      <c r="E20" s="303" t="s">
        <v>5</v>
      </c>
      <c r="F20" s="246" t="s">
        <v>15</v>
      </c>
      <c r="G20" s="246" t="s">
        <v>16</v>
      </c>
    </row>
    <row r="21" spans="1:7" x14ac:dyDescent="0.25">
      <c r="A21" s="387">
        <v>3.4</v>
      </c>
      <c r="B21" s="478" t="s">
        <v>389</v>
      </c>
      <c r="C21" s="304" t="s">
        <v>349</v>
      </c>
      <c r="D21" s="393">
        <v>40</v>
      </c>
      <c r="E21" s="396"/>
      <c r="F21" s="381"/>
      <c r="G21" s="381"/>
    </row>
    <row r="22" spans="1:7" ht="45.75" customHeight="1" x14ac:dyDescent="0.25">
      <c r="A22" s="388"/>
      <c r="B22" s="479"/>
      <c r="C22" s="305" t="s">
        <v>358</v>
      </c>
      <c r="D22" s="394"/>
      <c r="E22" s="397"/>
      <c r="F22" s="382"/>
      <c r="G22" s="382"/>
    </row>
    <row r="23" spans="1:7" ht="45.75" thickBot="1" x14ac:dyDescent="0.3">
      <c r="A23" s="389"/>
      <c r="B23" s="480"/>
      <c r="C23" s="306" t="s">
        <v>350</v>
      </c>
      <c r="D23" s="395"/>
      <c r="E23" s="398"/>
      <c r="F23" s="383"/>
      <c r="G23" s="383"/>
    </row>
    <row r="24" spans="1:7" ht="45.75" thickBot="1" x14ac:dyDescent="0.3">
      <c r="A24" s="80" t="s">
        <v>351</v>
      </c>
      <c r="B24" s="309" t="s">
        <v>352</v>
      </c>
      <c r="C24" s="483" t="s">
        <v>353</v>
      </c>
      <c r="D24" s="484"/>
      <c r="E24" s="484"/>
      <c r="F24" s="484"/>
      <c r="G24" s="484"/>
    </row>
    <row r="25" spans="1:7" ht="55.15" customHeight="1" thickBot="1" x14ac:dyDescent="0.3">
      <c r="A25" s="307" t="s">
        <v>354</v>
      </c>
      <c r="B25" s="310"/>
      <c r="C25" s="481"/>
      <c r="D25" s="482"/>
      <c r="E25" s="482"/>
      <c r="F25" s="482"/>
      <c r="G25" s="482"/>
    </row>
    <row r="26" spans="1:7" ht="97.9" customHeight="1" thickBot="1" x14ac:dyDescent="0.3">
      <c r="A26" s="308" t="s">
        <v>355</v>
      </c>
      <c r="B26" s="310"/>
      <c r="C26" s="481"/>
      <c r="D26" s="482"/>
      <c r="E26" s="482"/>
      <c r="F26" s="482"/>
      <c r="G26" s="482"/>
    </row>
    <row r="27" spans="1:7" ht="116.45" customHeight="1" thickBot="1" x14ac:dyDescent="0.3">
      <c r="A27" s="308" t="s">
        <v>356</v>
      </c>
      <c r="B27" s="310"/>
      <c r="C27" s="481"/>
      <c r="D27" s="482"/>
      <c r="E27" s="482"/>
      <c r="F27" s="482"/>
      <c r="G27" s="482"/>
    </row>
    <row r="28" spans="1:7" ht="126.6" customHeight="1" thickBot="1" x14ac:dyDescent="0.3">
      <c r="A28" s="311" t="s">
        <v>357</v>
      </c>
      <c r="B28" s="310"/>
      <c r="C28" s="481"/>
      <c r="D28" s="482"/>
      <c r="E28" s="482"/>
      <c r="F28" s="482"/>
      <c r="G28" s="482"/>
    </row>
    <row r="29" spans="1:7" x14ac:dyDescent="0.25">
      <c r="A29" s="120"/>
      <c r="B29" s="120"/>
      <c r="C29" s="120"/>
      <c r="D29" s="120"/>
      <c r="E29" s="120"/>
      <c r="F29" s="121"/>
      <c r="G29" s="122"/>
    </row>
    <row r="30" spans="1:7" ht="17.25" x14ac:dyDescent="0.25">
      <c r="A30" s="13"/>
      <c r="B30" s="20"/>
      <c r="C30" s="20"/>
      <c r="D30" s="20"/>
      <c r="E30" s="20"/>
      <c r="F30" s="20"/>
      <c r="G30" s="20"/>
    </row>
    <row r="31" spans="1:7" x14ac:dyDescent="0.25">
      <c r="A31" s="14"/>
      <c r="B31" s="20"/>
      <c r="C31" s="20"/>
      <c r="D31" s="139">
        <v>160</v>
      </c>
      <c r="E31" s="175">
        <f>E4+E15+E17+E21</f>
        <v>0</v>
      </c>
      <c r="F31" s="15">
        <f>F4+F15+F17+F21</f>
        <v>0</v>
      </c>
      <c r="G31" s="74">
        <f>G4+G15+G17+G21</f>
        <v>0</v>
      </c>
    </row>
  </sheetData>
  <mergeCells count="25">
    <mergeCell ref="C25:G25"/>
    <mergeCell ref="C26:G26"/>
    <mergeCell ref="C27:G27"/>
    <mergeCell ref="C28:G28"/>
    <mergeCell ref="C24:G24"/>
    <mergeCell ref="G21:G23"/>
    <mergeCell ref="B19:G19"/>
    <mergeCell ref="B18:G18"/>
    <mergeCell ref="A13:E13"/>
    <mergeCell ref="A21:A23"/>
    <mergeCell ref="B21:B23"/>
    <mergeCell ref="D21:D23"/>
    <mergeCell ref="E21:E23"/>
    <mergeCell ref="F21:F23"/>
    <mergeCell ref="A12:E12"/>
    <mergeCell ref="A1:B1"/>
    <mergeCell ref="C1:G1"/>
    <mergeCell ref="A2:G2"/>
    <mergeCell ref="A5:G5"/>
    <mergeCell ref="A6:E6"/>
    <mergeCell ref="A7:E7"/>
    <mergeCell ref="A8:E8"/>
    <mergeCell ref="A9:E9"/>
    <mergeCell ref="A10:E10"/>
    <mergeCell ref="A11:E11"/>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90" zoomScaleNormal="90" workbookViewId="0">
      <selection activeCell="B23" sqref="B23"/>
    </sheetView>
  </sheetViews>
  <sheetFormatPr defaultColWidth="8.85546875" defaultRowHeight="15" x14ac:dyDescent="0.25"/>
  <cols>
    <col min="1" max="1" width="8.28515625" style="14" customWidth="1"/>
    <col min="2" max="2" width="40.7109375" style="20" customWidth="1"/>
    <col min="3" max="3" width="36.7109375" style="20" customWidth="1"/>
    <col min="4" max="4" width="11.85546875" style="20" customWidth="1"/>
    <col min="5" max="5" width="12.42578125" style="20" customWidth="1"/>
    <col min="6" max="7" width="11.85546875" style="20" customWidth="1"/>
    <col min="8" max="8" width="17.42578125" style="8" customWidth="1"/>
    <col min="9" max="16384" width="8.85546875" style="20"/>
  </cols>
  <sheetData>
    <row r="1" spans="1:8" ht="19.5" thickBot="1" x14ac:dyDescent="0.3">
      <c r="A1" s="444" t="s">
        <v>0</v>
      </c>
      <c r="B1" s="445"/>
      <c r="C1" s="436" t="str">
        <f>'Attachment A-Info'!B2</f>
        <v xml:space="preserve"> </v>
      </c>
      <c r="D1" s="437"/>
      <c r="E1" s="437"/>
      <c r="F1" s="437"/>
      <c r="G1" s="438"/>
    </row>
    <row r="2" spans="1:8" ht="18" thickBot="1" x14ac:dyDescent="0.3">
      <c r="A2" s="464" t="s">
        <v>313</v>
      </c>
      <c r="B2" s="465"/>
      <c r="C2" s="465"/>
      <c r="D2" s="465"/>
      <c r="E2" s="465"/>
      <c r="F2" s="465"/>
      <c r="G2" s="465"/>
    </row>
    <row r="3" spans="1:8" ht="46.15" customHeight="1" thickBot="1" x14ac:dyDescent="0.3">
      <c r="A3" s="63" t="s">
        <v>1</v>
      </c>
      <c r="B3" s="246" t="s">
        <v>2</v>
      </c>
      <c r="C3" s="246" t="s">
        <v>3</v>
      </c>
      <c r="D3" s="246" t="s">
        <v>4</v>
      </c>
      <c r="E3" s="246" t="s">
        <v>5</v>
      </c>
      <c r="F3" s="246" t="s">
        <v>15</v>
      </c>
      <c r="G3" s="246" t="s">
        <v>16</v>
      </c>
    </row>
    <row r="4" spans="1:8" ht="81" customHeight="1" thickBot="1" x14ac:dyDescent="0.3">
      <c r="A4" s="267">
        <v>4.0999999999999996</v>
      </c>
      <c r="B4" s="16" t="s">
        <v>390</v>
      </c>
      <c r="C4" s="16" t="s">
        <v>290</v>
      </c>
      <c r="D4" s="269" t="s">
        <v>111</v>
      </c>
      <c r="E4" s="324"/>
      <c r="F4" s="246"/>
      <c r="G4" s="246"/>
    </row>
    <row r="5" spans="1:8" s="4" customFormat="1" ht="64.150000000000006" customHeight="1" thickBot="1" x14ac:dyDescent="0.3">
      <c r="A5" s="244"/>
      <c r="B5" s="286" t="s">
        <v>291</v>
      </c>
      <c r="C5" s="64"/>
      <c r="D5" s="11"/>
      <c r="E5" s="64"/>
      <c r="F5" s="2"/>
      <c r="G5" s="130"/>
      <c r="H5" s="8"/>
    </row>
    <row r="6" spans="1:8" s="4" customFormat="1" ht="58.9" customHeight="1" thickBot="1" x14ac:dyDescent="0.3">
      <c r="A6" s="63" t="s">
        <v>1</v>
      </c>
      <c r="B6" s="146" t="s">
        <v>2</v>
      </c>
      <c r="C6" s="146" t="s">
        <v>3</v>
      </c>
      <c r="D6" s="146" t="s">
        <v>4</v>
      </c>
      <c r="E6" s="146" t="s">
        <v>5</v>
      </c>
      <c r="F6" s="146" t="s">
        <v>15</v>
      </c>
      <c r="G6" s="146" t="s">
        <v>16</v>
      </c>
      <c r="H6" s="8"/>
    </row>
    <row r="7" spans="1:8" s="4" customFormat="1" ht="216" customHeight="1" thickBot="1" x14ac:dyDescent="0.3">
      <c r="A7" s="409">
        <v>4.2</v>
      </c>
      <c r="B7" s="16" t="s">
        <v>279</v>
      </c>
      <c r="C7" s="16" t="s">
        <v>210</v>
      </c>
      <c r="D7" s="11">
        <v>20</v>
      </c>
      <c r="E7" s="64"/>
      <c r="F7" s="2"/>
      <c r="G7" s="130"/>
      <c r="H7" s="8"/>
    </row>
    <row r="8" spans="1:8" s="4" customFormat="1" ht="27" thickBot="1" x14ac:dyDescent="0.3">
      <c r="A8" s="410"/>
      <c r="B8" s="162" t="s">
        <v>176</v>
      </c>
      <c r="C8" s="162" t="s">
        <v>177</v>
      </c>
      <c r="D8" s="412" t="s">
        <v>178</v>
      </c>
      <c r="E8" s="485"/>
      <c r="F8" s="485"/>
      <c r="G8" s="486"/>
      <c r="H8" s="8"/>
    </row>
    <row r="9" spans="1:8" s="4" customFormat="1" ht="15.75" thickBot="1" x14ac:dyDescent="0.3">
      <c r="A9" s="410"/>
      <c r="B9" s="180"/>
      <c r="C9" s="180"/>
      <c r="D9" s="487"/>
      <c r="E9" s="488"/>
      <c r="F9" s="488"/>
      <c r="G9" s="489"/>
      <c r="H9" s="8"/>
    </row>
    <row r="10" spans="1:8" s="4" customFormat="1" ht="15.75" thickBot="1" x14ac:dyDescent="0.3">
      <c r="A10" s="410"/>
      <c r="B10" s="180"/>
      <c r="C10" s="180"/>
      <c r="D10" s="487"/>
      <c r="E10" s="488"/>
      <c r="F10" s="488"/>
      <c r="G10" s="489"/>
      <c r="H10" s="8"/>
    </row>
    <row r="11" spans="1:8" s="4" customFormat="1" ht="15.75" thickBot="1" x14ac:dyDescent="0.3">
      <c r="A11" s="410"/>
      <c r="B11" s="180"/>
      <c r="C11" s="180"/>
      <c r="D11" s="487"/>
      <c r="E11" s="488"/>
      <c r="F11" s="488"/>
      <c r="G11" s="489"/>
      <c r="H11" s="8"/>
    </row>
    <row r="12" spans="1:8" s="4" customFormat="1" ht="15.75" thickBot="1" x14ac:dyDescent="0.3">
      <c r="A12" s="410"/>
      <c r="B12" s="183"/>
      <c r="C12" s="180"/>
      <c r="D12" s="487"/>
      <c r="E12" s="488"/>
      <c r="F12" s="488"/>
      <c r="G12" s="489"/>
      <c r="H12" s="8"/>
    </row>
    <row r="13" spans="1:8" s="4" customFormat="1" ht="15.75" thickBot="1" x14ac:dyDescent="0.3">
      <c r="A13" s="410"/>
      <c r="B13" s="180"/>
      <c r="C13" s="180"/>
      <c r="D13" s="487"/>
      <c r="E13" s="488"/>
      <c r="F13" s="488"/>
      <c r="G13" s="489"/>
      <c r="H13" s="8"/>
    </row>
    <row r="14" spans="1:8" s="4" customFormat="1" ht="15.75" thickBot="1" x14ac:dyDescent="0.3">
      <c r="A14" s="410"/>
      <c r="B14" s="180"/>
      <c r="C14" s="180"/>
      <c r="D14" s="487"/>
      <c r="E14" s="490"/>
      <c r="F14" s="490"/>
      <c r="G14" s="489"/>
      <c r="H14" s="8"/>
    </row>
    <row r="15" spans="1:8" s="4" customFormat="1" ht="16.899999999999999" customHeight="1" thickBot="1" x14ac:dyDescent="0.3">
      <c r="A15" s="410"/>
      <c r="B15" s="180"/>
      <c r="C15" s="180"/>
      <c r="D15" s="487"/>
      <c r="E15" s="490"/>
      <c r="F15" s="490"/>
      <c r="G15" s="489"/>
      <c r="H15" s="8"/>
    </row>
    <row r="16" spans="1:8" s="4" customFormat="1" ht="14.45" customHeight="1" thickBot="1" x14ac:dyDescent="0.3">
      <c r="A16" s="411"/>
      <c r="B16" s="180"/>
      <c r="C16" s="180"/>
      <c r="D16" s="487"/>
      <c r="E16" s="488"/>
      <c r="F16" s="488"/>
      <c r="G16" s="489"/>
      <c r="H16" s="8"/>
    </row>
    <row r="17" spans="1:8" ht="45" customHeight="1" thickBot="1" x14ac:dyDescent="0.3">
      <c r="A17" s="63" t="s">
        <v>1</v>
      </c>
      <c r="B17" s="189" t="s">
        <v>2</v>
      </c>
      <c r="C17" s="189" t="s">
        <v>3</v>
      </c>
      <c r="D17" s="189" t="s">
        <v>4</v>
      </c>
      <c r="E17" s="189" t="s">
        <v>5</v>
      </c>
      <c r="F17" s="189" t="s">
        <v>15</v>
      </c>
      <c r="G17" s="189" t="s">
        <v>16</v>
      </c>
      <c r="H17" s="113"/>
    </row>
    <row r="18" spans="1:8" ht="309.60000000000002" customHeight="1" thickBot="1" x14ac:dyDescent="0.3">
      <c r="A18" s="409">
        <v>4.3</v>
      </c>
      <c r="B18" s="157" t="s">
        <v>292</v>
      </c>
      <c r="C18" s="16" t="s">
        <v>406</v>
      </c>
      <c r="D18" s="11">
        <v>20</v>
      </c>
      <c r="E18" s="64"/>
      <c r="F18" s="2"/>
      <c r="G18" s="130"/>
      <c r="H18" s="113"/>
    </row>
    <row r="19" spans="1:8" ht="47.25" customHeight="1" thickBot="1" x14ac:dyDescent="0.3">
      <c r="A19" s="410"/>
      <c r="B19" s="189" t="s">
        <v>130</v>
      </c>
      <c r="C19" s="63" t="s">
        <v>131</v>
      </c>
      <c r="D19" s="63" t="s">
        <v>179</v>
      </c>
      <c r="E19" s="63" t="s">
        <v>169</v>
      </c>
      <c r="F19" s="436" t="s">
        <v>132</v>
      </c>
      <c r="G19" s="414"/>
      <c r="H19" s="113"/>
    </row>
    <row r="20" spans="1:8" ht="55.5" customHeight="1" thickBot="1" x14ac:dyDescent="0.3">
      <c r="A20" s="410"/>
      <c r="B20" s="209" t="s">
        <v>133</v>
      </c>
      <c r="C20" s="158"/>
      <c r="D20" s="158"/>
      <c r="E20" s="158"/>
      <c r="F20" s="491"/>
      <c r="G20" s="492"/>
      <c r="H20" s="113"/>
    </row>
    <row r="21" spans="1:8" ht="55.5" customHeight="1" thickBot="1" x14ac:dyDescent="0.3">
      <c r="A21" s="411"/>
      <c r="B21" s="209" t="s">
        <v>154</v>
      </c>
      <c r="C21" s="158"/>
      <c r="D21" s="158"/>
      <c r="E21" s="158"/>
      <c r="F21" s="491"/>
      <c r="G21" s="492"/>
      <c r="H21" s="113"/>
    </row>
    <row r="22" spans="1:8" ht="45" customHeight="1" thickBot="1" x14ac:dyDescent="0.3">
      <c r="A22" s="63" t="s">
        <v>1</v>
      </c>
      <c r="B22" s="189" t="s">
        <v>2</v>
      </c>
      <c r="C22" s="189" t="s">
        <v>3</v>
      </c>
      <c r="D22" s="189" t="s">
        <v>4</v>
      </c>
      <c r="E22" s="189" t="s">
        <v>5</v>
      </c>
      <c r="F22" s="189" t="s">
        <v>15</v>
      </c>
      <c r="G22" s="189" t="s">
        <v>16</v>
      </c>
      <c r="H22" s="113"/>
    </row>
    <row r="23" spans="1:8" ht="313.89999999999998" customHeight="1" thickBot="1" x14ac:dyDescent="0.3">
      <c r="A23" s="409">
        <v>4.4000000000000004</v>
      </c>
      <c r="B23" s="157" t="s">
        <v>280</v>
      </c>
      <c r="C23" s="16" t="s">
        <v>408</v>
      </c>
      <c r="D23" s="11">
        <v>20</v>
      </c>
      <c r="E23" s="64"/>
      <c r="F23" s="2"/>
      <c r="G23" s="130"/>
      <c r="H23" s="113"/>
    </row>
    <row r="24" spans="1:8" ht="47.45" customHeight="1" thickBot="1" x14ac:dyDescent="0.3">
      <c r="A24" s="410"/>
      <c r="B24" s="189" t="s">
        <v>136</v>
      </c>
      <c r="C24" s="63" t="s">
        <v>131</v>
      </c>
      <c r="D24" s="63" t="s">
        <v>179</v>
      </c>
      <c r="E24" s="63" t="s">
        <v>170</v>
      </c>
      <c r="F24" s="436" t="s">
        <v>132</v>
      </c>
      <c r="G24" s="414"/>
      <c r="H24" s="113"/>
    </row>
    <row r="25" spans="1:8" ht="36" customHeight="1" thickBot="1" x14ac:dyDescent="0.3">
      <c r="A25" s="410"/>
      <c r="B25" s="209" t="s">
        <v>134</v>
      </c>
      <c r="C25" s="158"/>
      <c r="D25" s="158"/>
      <c r="E25" s="158"/>
      <c r="F25" s="491"/>
      <c r="G25" s="492"/>
      <c r="H25" s="113"/>
    </row>
    <row r="26" spans="1:8" ht="30.75" thickBot="1" x14ac:dyDescent="0.3">
      <c r="A26" s="411"/>
      <c r="B26" s="209" t="s">
        <v>135</v>
      </c>
      <c r="C26" s="158"/>
      <c r="D26" s="158"/>
      <c r="E26" s="158"/>
      <c r="F26" s="491"/>
      <c r="G26" s="492"/>
    </row>
    <row r="27" spans="1:8" x14ac:dyDescent="0.25">
      <c r="A27" s="120"/>
      <c r="B27" s="120"/>
      <c r="C27" s="120"/>
      <c r="D27" s="120"/>
      <c r="E27" s="120"/>
      <c r="F27" s="121"/>
      <c r="G27" s="122"/>
    </row>
    <row r="28" spans="1:8" ht="17.25" x14ac:dyDescent="0.25">
      <c r="A28" s="13"/>
    </row>
    <row r="29" spans="1:8" x14ac:dyDescent="0.25">
      <c r="D29" s="166" t="s">
        <v>111</v>
      </c>
      <c r="E29" s="7">
        <f>E4+E7+E18+E23</f>
        <v>0</v>
      </c>
      <c r="F29" s="15">
        <f>F4+F7+F18+F23</f>
        <v>0</v>
      </c>
      <c r="G29" s="74">
        <f>G4+G7+G18+G23</f>
        <v>0</v>
      </c>
    </row>
  </sheetData>
  <customSheetViews>
    <customSheetView guid="{058CE302-9ACE-4BFB-8731-6D1FB79394EA}" scale="90" topLeftCell="A21">
      <selection activeCell="C25" sqref="C25"/>
      <pageMargins left="0.25" right="0.25" top="0.34" bottom="0.38" header="0.3" footer="0.17"/>
      <printOptions horizontalCentered="1"/>
      <pageSetup scale="94" fitToHeight="10" orientation="landscape" r:id="rId1"/>
      <headerFooter>
        <oddFooter>&amp;R&amp;10&amp;A - Page &amp;P of &amp;N</oddFooter>
      </headerFooter>
    </customSheetView>
    <customSheetView guid="{3686AF38-B31F-4E7E-A2A1-A48756479173}" scale="90" topLeftCell="A21">
      <selection activeCell="C25" sqref="C25"/>
      <pageMargins left="0.25" right="0.25" top="0.34" bottom="0.38" header="0.3" footer="0.17"/>
      <printOptions horizontalCentered="1"/>
      <pageSetup scale="94" fitToHeight="10" orientation="landscape" r:id="rId2"/>
      <headerFooter>
        <oddFooter>&amp;R&amp;10&amp;A - Page &amp;P of &amp;N</oddFooter>
      </headerFooter>
    </customSheetView>
  </customSheetViews>
  <mergeCells count="21">
    <mergeCell ref="D16:G16"/>
    <mergeCell ref="A7:A16"/>
    <mergeCell ref="D14:G14"/>
    <mergeCell ref="D12:G12"/>
    <mergeCell ref="F26:G26"/>
    <mergeCell ref="A18:A21"/>
    <mergeCell ref="F24:G24"/>
    <mergeCell ref="D10:G10"/>
    <mergeCell ref="F19:G19"/>
    <mergeCell ref="F21:G21"/>
    <mergeCell ref="A23:A26"/>
    <mergeCell ref="D11:G11"/>
    <mergeCell ref="F25:G25"/>
    <mergeCell ref="D13:G13"/>
    <mergeCell ref="D15:G15"/>
    <mergeCell ref="F20:G20"/>
    <mergeCell ref="A1:B1"/>
    <mergeCell ref="C1:G1"/>
    <mergeCell ref="A2:G2"/>
    <mergeCell ref="D8:G8"/>
    <mergeCell ref="D9:G9"/>
  </mergeCells>
  <printOptions horizontalCentered="1"/>
  <pageMargins left="0.25" right="0.25" top="0.34" bottom="0.38" header="0.3" footer="0.17"/>
  <pageSetup scale="94" fitToHeight="10" orientation="landscape" r:id="rId3"/>
  <headerFooter>
    <oddFooter>&amp;R&amp;10&amp;A -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A2" zoomScale="90" zoomScaleNormal="90" workbookViewId="0">
      <selection activeCell="B6" sqref="B6"/>
    </sheetView>
  </sheetViews>
  <sheetFormatPr defaultColWidth="8.85546875" defaultRowHeight="15" x14ac:dyDescent="0.25"/>
  <cols>
    <col min="1" max="1" width="25.42578125" style="14" customWidth="1"/>
    <col min="2" max="2" width="48.7109375" style="20" customWidth="1"/>
    <col min="3" max="3" width="53.140625" style="20" customWidth="1"/>
    <col min="4" max="6" width="13.7109375" style="20" customWidth="1"/>
    <col min="7" max="7" width="13.7109375" style="8" customWidth="1"/>
    <col min="8" max="8" width="13.7109375" style="20" customWidth="1"/>
    <col min="9" max="16384" width="8.85546875" style="20"/>
  </cols>
  <sheetData>
    <row r="1" spans="1:10" ht="19.5" thickBot="1" x14ac:dyDescent="0.3">
      <c r="A1" s="444" t="s">
        <v>0</v>
      </c>
      <c r="B1" s="445"/>
      <c r="C1" s="436" t="str">
        <f>'Attachment A-Info'!B2</f>
        <v xml:space="preserve"> </v>
      </c>
      <c r="D1" s="437"/>
      <c r="E1" s="437"/>
      <c r="F1" s="437"/>
      <c r="G1" s="438"/>
    </row>
    <row r="2" spans="1:10" ht="19.5" thickBot="1" x14ac:dyDescent="0.35">
      <c r="A2" s="497" t="s">
        <v>144</v>
      </c>
      <c r="B2" s="498"/>
      <c r="C2" s="501" t="s">
        <v>137</v>
      </c>
      <c r="D2" s="502"/>
      <c r="E2" s="502"/>
      <c r="F2" s="502"/>
      <c r="G2" s="503"/>
    </row>
    <row r="3" spans="1:10" ht="18" thickBot="1" x14ac:dyDescent="0.3">
      <c r="A3" s="446" t="s">
        <v>314</v>
      </c>
      <c r="B3" s="447"/>
      <c r="C3" s="447"/>
      <c r="D3" s="447"/>
      <c r="E3" s="447"/>
      <c r="F3" s="447"/>
      <c r="G3" s="448"/>
    </row>
    <row r="4" spans="1:10" s="6" customFormat="1" ht="45.75" thickBot="1" x14ac:dyDescent="0.3">
      <c r="A4" s="63" t="s">
        <v>1</v>
      </c>
      <c r="B4" s="146" t="s">
        <v>2</v>
      </c>
      <c r="C4" s="177" t="s">
        <v>3</v>
      </c>
      <c r="D4" s="176" t="s">
        <v>4</v>
      </c>
      <c r="E4" s="63" t="s">
        <v>5</v>
      </c>
      <c r="F4" s="146" t="s">
        <v>15</v>
      </c>
      <c r="G4" s="146" t="s">
        <v>16</v>
      </c>
      <c r="H4" s="112"/>
    </row>
    <row r="5" spans="1:10" ht="264.75" customHeight="1" x14ac:dyDescent="0.25">
      <c r="A5" s="409">
        <v>5.0999999999999996</v>
      </c>
      <c r="B5" s="172" t="s">
        <v>392</v>
      </c>
      <c r="C5" s="441" t="s">
        <v>391</v>
      </c>
      <c r="D5" s="409">
        <v>75</v>
      </c>
      <c r="E5" s="453"/>
      <c r="F5" s="402"/>
      <c r="G5" s="402"/>
    </row>
    <row r="6" spans="1:10" ht="144" customHeight="1" thickBot="1" x14ac:dyDescent="0.3">
      <c r="A6" s="507"/>
      <c r="B6" s="171" t="s">
        <v>412</v>
      </c>
      <c r="C6" s="499"/>
      <c r="D6" s="500"/>
      <c r="E6" s="500"/>
      <c r="F6" s="500"/>
      <c r="G6" s="500"/>
    </row>
    <row r="7" spans="1:10" ht="360.75" customHeight="1" thickBot="1" x14ac:dyDescent="0.3">
      <c r="A7" s="508">
        <v>5.2</v>
      </c>
      <c r="B7" s="184" t="s">
        <v>369</v>
      </c>
      <c r="C7" s="184" t="s">
        <v>315</v>
      </c>
      <c r="D7" s="11">
        <v>100</v>
      </c>
      <c r="E7" s="178"/>
      <c r="F7" s="179"/>
      <c r="G7" s="179"/>
    </row>
    <row r="8" spans="1:10" ht="95.45" customHeight="1" thickBot="1" x14ac:dyDescent="0.3">
      <c r="A8" s="509"/>
      <c r="B8" s="336" t="s">
        <v>394</v>
      </c>
      <c r="C8" s="11" t="s">
        <v>400</v>
      </c>
      <c r="D8" s="63" t="s">
        <v>395</v>
      </c>
      <c r="E8" s="332" t="s">
        <v>396</v>
      </c>
      <c r="F8" s="332" t="s">
        <v>397</v>
      </c>
      <c r="G8" s="504" t="s">
        <v>398</v>
      </c>
      <c r="H8" s="506"/>
      <c r="I8" s="504" t="s">
        <v>399</v>
      </c>
      <c r="J8" s="505"/>
    </row>
    <row r="9" spans="1:10" ht="15.75" customHeight="1" thickBot="1" x14ac:dyDescent="0.3">
      <c r="A9" s="509"/>
      <c r="B9" s="211" t="s">
        <v>173</v>
      </c>
      <c r="C9" s="208"/>
      <c r="D9" s="64"/>
      <c r="E9" s="335"/>
      <c r="F9" s="335"/>
      <c r="G9" s="493"/>
      <c r="H9" s="494"/>
      <c r="I9" s="495"/>
      <c r="J9" s="496"/>
    </row>
    <row r="10" spans="1:10" ht="15.75" customHeight="1" thickBot="1" x14ac:dyDescent="0.3">
      <c r="A10" s="509"/>
      <c r="B10" s="211" t="s">
        <v>173</v>
      </c>
      <c r="C10" s="208"/>
      <c r="D10" s="64"/>
      <c r="E10" s="335"/>
      <c r="F10" s="335"/>
      <c r="G10" s="493"/>
      <c r="H10" s="494"/>
      <c r="I10" s="495"/>
      <c r="J10" s="496"/>
    </row>
    <row r="11" spans="1:10" ht="15.75" thickBot="1" x14ac:dyDescent="0.3">
      <c r="A11" s="509"/>
      <c r="B11" s="211" t="s">
        <v>174</v>
      </c>
      <c r="C11" s="208"/>
      <c r="D11" s="64"/>
      <c r="E11" s="335"/>
      <c r="F11" s="335"/>
      <c r="G11" s="493"/>
      <c r="H11" s="494"/>
      <c r="I11" s="495"/>
      <c r="J11" s="496"/>
    </row>
    <row r="12" spans="1:10" ht="15.75" thickBot="1" x14ac:dyDescent="0.3">
      <c r="A12" s="509"/>
      <c r="B12" s="211" t="s">
        <v>174</v>
      </c>
      <c r="C12" s="208"/>
      <c r="D12" s="64"/>
      <c r="E12" s="335"/>
      <c r="F12" s="335"/>
      <c r="G12" s="493"/>
      <c r="H12" s="494"/>
      <c r="I12" s="495"/>
      <c r="J12" s="496"/>
    </row>
    <row r="13" spans="1:10" ht="15.75" thickBot="1" x14ac:dyDescent="0.3">
      <c r="A13" s="509"/>
      <c r="B13" s="211" t="s">
        <v>182</v>
      </c>
      <c r="C13" s="208"/>
      <c r="D13" s="64"/>
      <c r="E13" s="335"/>
      <c r="F13" s="335"/>
      <c r="G13" s="493"/>
      <c r="H13" s="494"/>
      <c r="I13" s="495"/>
      <c r="J13" s="496"/>
    </row>
    <row r="14" spans="1:10" ht="15.75" thickBot="1" x14ac:dyDescent="0.3">
      <c r="A14" s="510"/>
      <c r="B14" s="211" t="s">
        <v>182</v>
      </c>
      <c r="C14" s="208"/>
      <c r="D14" s="64"/>
      <c r="E14" s="335"/>
      <c r="F14" s="335"/>
      <c r="G14" s="493"/>
      <c r="H14" s="494"/>
      <c r="I14" s="495"/>
      <c r="J14" s="496"/>
    </row>
    <row r="15" spans="1:10" ht="66" customHeight="1" thickBot="1" x14ac:dyDescent="0.3">
      <c r="A15" s="11" t="s">
        <v>1</v>
      </c>
      <c r="B15" s="246" t="s">
        <v>2</v>
      </c>
      <c r="C15" s="246" t="s">
        <v>3</v>
      </c>
      <c r="D15" s="245" t="s">
        <v>4</v>
      </c>
      <c r="E15" s="63" t="s">
        <v>5</v>
      </c>
      <c r="F15" s="246" t="s">
        <v>15</v>
      </c>
      <c r="G15" s="246" t="s">
        <v>16</v>
      </c>
    </row>
    <row r="16" spans="1:10" ht="197.45" customHeight="1" thickBot="1" x14ac:dyDescent="0.3">
      <c r="A16" s="329" t="s">
        <v>401</v>
      </c>
      <c r="B16" s="17" t="s">
        <v>346</v>
      </c>
      <c r="C16" s="17" t="s">
        <v>347</v>
      </c>
      <c r="D16" s="11">
        <v>48</v>
      </c>
      <c r="E16" s="181"/>
      <c r="F16" s="188"/>
      <c r="G16" s="182"/>
    </row>
    <row r="17" spans="1:8" ht="124.9" customHeight="1" thickBot="1" x14ac:dyDescent="0.3">
      <c r="A17" s="80" t="s">
        <v>329</v>
      </c>
      <c r="B17" s="289" t="s">
        <v>330</v>
      </c>
      <c r="C17" s="290" t="s">
        <v>345</v>
      </c>
      <c r="D17" s="289" t="s">
        <v>331</v>
      </c>
      <c r="E17" s="289" t="s">
        <v>332</v>
      </c>
      <c r="F17" s="188"/>
      <c r="G17" s="182"/>
    </row>
    <row r="18" spans="1:8" ht="66" customHeight="1" thickBot="1" x14ac:dyDescent="0.3">
      <c r="A18" s="291" t="s">
        <v>333</v>
      </c>
      <c r="B18" s="292"/>
      <c r="C18" s="293"/>
      <c r="D18" s="292"/>
      <c r="E18" s="292"/>
      <c r="F18" s="188"/>
      <c r="G18" s="182"/>
    </row>
    <row r="19" spans="1:8" ht="67.150000000000006" customHeight="1" thickBot="1" x14ac:dyDescent="0.3">
      <c r="A19" s="294" t="s">
        <v>334</v>
      </c>
      <c r="B19" s="295"/>
      <c r="C19" s="296"/>
      <c r="D19" s="295"/>
      <c r="E19" s="295"/>
      <c r="F19" s="188"/>
      <c r="G19" s="182"/>
    </row>
    <row r="20" spans="1:8" ht="66" customHeight="1" thickBot="1" x14ac:dyDescent="0.3">
      <c r="A20" s="294" t="s">
        <v>335</v>
      </c>
      <c r="B20" s="295"/>
      <c r="C20" s="296"/>
      <c r="D20" s="295"/>
      <c r="E20" s="295"/>
      <c r="F20" s="188"/>
      <c r="G20" s="182"/>
    </row>
    <row r="21" spans="1:8" ht="66" customHeight="1" thickBot="1" x14ac:dyDescent="0.3">
      <c r="A21" s="294" t="s">
        <v>336</v>
      </c>
      <c r="B21" s="295"/>
      <c r="C21" s="296"/>
      <c r="D21" s="295"/>
      <c r="E21" s="295"/>
      <c r="F21" s="188"/>
      <c r="G21" s="182"/>
    </row>
    <row r="22" spans="1:8" ht="66" customHeight="1" thickBot="1" x14ac:dyDescent="0.3">
      <c r="A22" s="291" t="s">
        <v>337</v>
      </c>
      <c r="B22" s="292"/>
      <c r="C22" s="293"/>
      <c r="D22" s="292"/>
      <c r="E22" s="292"/>
      <c r="F22" s="188"/>
      <c r="G22" s="182"/>
    </row>
    <row r="23" spans="1:8" ht="66" customHeight="1" thickBot="1" x14ac:dyDescent="0.3">
      <c r="A23" s="294" t="s">
        <v>338</v>
      </c>
      <c r="B23" s="295"/>
      <c r="C23" s="296"/>
      <c r="D23" s="295"/>
      <c r="E23" s="295"/>
      <c r="F23" s="188"/>
      <c r="G23" s="182"/>
    </row>
    <row r="24" spans="1:8" ht="66" customHeight="1" thickBot="1" x14ac:dyDescent="0.3">
      <c r="A24" s="294" t="s">
        <v>339</v>
      </c>
      <c r="B24" s="295"/>
      <c r="C24" s="296"/>
      <c r="D24" s="295"/>
      <c r="E24" s="295"/>
      <c r="F24" s="188"/>
      <c r="G24" s="182"/>
    </row>
    <row r="25" spans="1:8" ht="66" customHeight="1" thickBot="1" x14ac:dyDescent="0.3">
      <c r="A25" s="294" t="s">
        <v>340</v>
      </c>
      <c r="B25" s="295"/>
      <c r="C25" s="296"/>
      <c r="D25" s="295"/>
      <c r="E25" s="295"/>
      <c r="F25" s="188"/>
      <c r="G25" s="182"/>
    </row>
    <row r="26" spans="1:8" ht="66" customHeight="1" thickBot="1" x14ac:dyDescent="0.3">
      <c r="A26" s="291" t="s">
        <v>341</v>
      </c>
      <c r="B26" s="292"/>
      <c r="C26" s="293"/>
      <c r="D26" s="292"/>
      <c r="E26" s="292"/>
      <c r="F26" s="188"/>
      <c r="G26" s="182"/>
    </row>
    <row r="27" spans="1:8" ht="66" customHeight="1" thickBot="1" x14ac:dyDescent="0.3">
      <c r="A27" s="294" t="s">
        <v>342</v>
      </c>
      <c r="B27" s="295"/>
      <c r="C27" s="296"/>
      <c r="D27" s="295"/>
      <c r="E27" s="295"/>
      <c r="F27" s="188"/>
      <c r="G27" s="182"/>
    </row>
    <row r="28" spans="1:8" ht="66" customHeight="1" thickBot="1" x14ac:dyDescent="0.3">
      <c r="A28" s="294" t="s">
        <v>343</v>
      </c>
      <c r="B28" s="295"/>
      <c r="C28" s="296"/>
      <c r="D28" s="295"/>
      <c r="E28" s="295"/>
      <c r="F28" s="188"/>
      <c r="G28" s="182"/>
    </row>
    <row r="29" spans="1:8" ht="66" customHeight="1" thickBot="1" x14ac:dyDescent="0.3">
      <c r="A29" s="294" t="s">
        <v>344</v>
      </c>
      <c r="B29" s="295"/>
      <c r="C29" s="295"/>
      <c r="D29" s="295"/>
      <c r="E29" s="295"/>
      <c r="F29" s="188"/>
      <c r="G29" s="182"/>
    </row>
    <row r="30" spans="1:8" ht="21.6" customHeight="1" x14ac:dyDescent="0.25">
      <c r="A30" s="297"/>
    </row>
    <row r="31" spans="1:8" x14ac:dyDescent="0.25">
      <c r="D31" s="210">
        <v>223</v>
      </c>
      <c r="E31" s="175">
        <f>E5+E7+E16</f>
        <v>0</v>
      </c>
      <c r="F31" s="173">
        <f>F5+F7+F16</f>
        <v>0</v>
      </c>
      <c r="G31" s="174">
        <f>G5+G7+G16</f>
        <v>0</v>
      </c>
      <c r="H31" s="8"/>
    </row>
  </sheetData>
  <customSheetViews>
    <customSheetView guid="{058CE302-9ACE-4BFB-8731-6D1FB79394EA}" scale="90">
      <selection activeCell="B16" sqref="B16"/>
      <rowBreaks count="1" manualBreakCount="1">
        <brk id="3" max="16383" man="1"/>
      </rowBreaks>
      <pageMargins left="0.25" right="0.25" top="0.34" bottom="0.38" header="0.3" footer="0.17"/>
      <printOptions horizontalCentered="1"/>
      <pageSetup scale="94" fitToHeight="10" orientation="landscape" r:id="rId1"/>
      <headerFooter>
        <oddFooter>&amp;R&amp;10&amp;A - Page &amp;P of &amp;N</oddFooter>
      </headerFooter>
    </customSheetView>
    <customSheetView guid="{3686AF38-B31F-4E7E-A2A1-A48756479173}" scale="90">
      <selection activeCell="B16" sqref="B16"/>
      <rowBreaks count="1" manualBreakCount="1">
        <brk id="3" max="16383" man="1"/>
      </rowBreaks>
      <pageMargins left="0.25" right="0.25" top="0.34" bottom="0.38" header="0.3" footer="0.17"/>
      <printOptions horizontalCentered="1"/>
      <pageSetup scale="94" fitToHeight="10" orientation="landscape" r:id="rId2"/>
      <headerFooter>
        <oddFooter>&amp;R&amp;10&amp;A - Page &amp;P of &amp;N</oddFooter>
      </headerFooter>
    </customSheetView>
  </customSheetViews>
  <mergeCells count="26">
    <mergeCell ref="I8:J8"/>
    <mergeCell ref="G8:H8"/>
    <mergeCell ref="A5:A6"/>
    <mergeCell ref="E5:E6"/>
    <mergeCell ref="F5:F6"/>
    <mergeCell ref="A7:A14"/>
    <mergeCell ref="A1:B1"/>
    <mergeCell ref="A2:B2"/>
    <mergeCell ref="C5:C6"/>
    <mergeCell ref="G5:G6"/>
    <mergeCell ref="C1:G1"/>
    <mergeCell ref="D5:D6"/>
    <mergeCell ref="C2:G2"/>
    <mergeCell ref="A3:G3"/>
    <mergeCell ref="G14:H14"/>
    <mergeCell ref="I14:J14"/>
    <mergeCell ref="G13:H13"/>
    <mergeCell ref="I13:J13"/>
    <mergeCell ref="G9:H9"/>
    <mergeCell ref="I9:J9"/>
    <mergeCell ref="G11:H11"/>
    <mergeCell ref="I11:J11"/>
    <mergeCell ref="G12:H12"/>
    <mergeCell ref="I12:J12"/>
    <mergeCell ref="G10:H10"/>
    <mergeCell ref="I10:J10"/>
  </mergeCells>
  <printOptions horizontalCentered="1"/>
  <pageMargins left="0.25" right="0.25" top="0.34" bottom="0.38" header="0.3" footer="0.17"/>
  <pageSetup scale="94" fitToHeight="10" orientation="landscape" r:id="rId3"/>
  <headerFooter>
    <oddFooter>&amp;R&amp;10&amp;A - Page &amp;P of &amp;N</oddFooter>
  </headerFooter>
  <rowBreaks count="1" manualBreakCount="1">
    <brk id="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90" zoomScaleNormal="90" workbookViewId="0">
      <selection activeCell="B6" sqref="B6"/>
    </sheetView>
  </sheetViews>
  <sheetFormatPr defaultColWidth="8.85546875" defaultRowHeight="15" x14ac:dyDescent="0.25"/>
  <cols>
    <col min="1" max="1" width="17.28515625" style="14" customWidth="1"/>
    <col min="2" max="2" width="48.7109375" style="20" customWidth="1"/>
    <col min="3" max="3" width="50.7109375" style="20" customWidth="1"/>
    <col min="4" max="6" width="13.7109375" style="20" customWidth="1"/>
    <col min="7" max="7" width="13.7109375" style="8" customWidth="1"/>
    <col min="8" max="8" width="12.140625" style="20" customWidth="1"/>
    <col min="9" max="16384" width="8.85546875" style="20"/>
  </cols>
  <sheetData>
    <row r="1" spans="1:8" ht="19.5" thickBot="1" x14ac:dyDescent="0.3">
      <c r="A1" s="444" t="s">
        <v>0</v>
      </c>
      <c r="B1" s="445"/>
      <c r="C1" s="436" t="str">
        <f>'Attachment A-Info'!B2</f>
        <v xml:space="preserve"> </v>
      </c>
      <c r="D1" s="437"/>
      <c r="E1" s="437"/>
      <c r="F1" s="437"/>
      <c r="G1" s="438"/>
    </row>
    <row r="2" spans="1:8" ht="19.5" thickBot="1" x14ac:dyDescent="0.35">
      <c r="A2" s="497" t="s">
        <v>144</v>
      </c>
      <c r="B2" s="498"/>
      <c r="C2" s="501" t="s">
        <v>138</v>
      </c>
      <c r="D2" s="502"/>
      <c r="E2" s="502"/>
      <c r="F2" s="502"/>
      <c r="G2" s="503"/>
    </row>
    <row r="3" spans="1:8" ht="18" thickBot="1" x14ac:dyDescent="0.3">
      <c r="A3" s="446" t="s">
        <v>314</v>
      </c>
      <c r="B3" s="447"/>
      <c r="C3" s="447"/>
      <c r="D3" s="447"/>
      <c r="E3" s="447"/>
      <c r="F3" s="447"/>
      <c r="G3" s="448"/>
    </row>
    <row r="4" spans="1:8" s="6" customFormat="1" ht="45.75" thickBot="1" x14ac:dyDescent="0.3">
      <c r="A4" s="63" t="s">
        <v>1</v>
      </c>
      <c r="B4" s="334" t="s">
        <v>2</v>
      </c>
      <c r="C4" s="334" t="s">
        <v>3</v>
      </c>
      <c r="D4" s="333" t="s">
        <v>4</v>
      </c>
      <c r="E4" s="63" t="s">
        <v>5</v>
      </c>
      <c r="F4" s="334" t="s">
        <v>15</v>
      </c>
      <c r="G4" s="334" t="s">
        <v>16</v>
      </c>
      <c r="H4" s="112"/>
    </row>
    <row r="5" spans="1:8" ht="297.60000000000002" customHeight="1" x14ac:dyDescent="0.25">
      <c r="A5" s="409">
        <v>5.0999999999999996</v>
      </c>
      <c r="B5" s="172" t="s">
        <v>392</v>
      </c>
      <c r="C5" s="441" t="s">
        <v>391</v>
      </c>
      <c r="D5" s="409">
        <v>75</v>
      </c>
      <c r="E5" s="453"/>
      <c r="F5" s="402"/>
      <c r="G5" s="402"/>
    </row>
    <row r="6" spans="1:8" ht="139.15" customHeight="1" thickBot="1" x14ac:dyDescent="0.3">
      <c r="A6" s="507"/>
      <c r="B6" s="171" t="s">
        <v>412</v>
      </c>
      <c r="C6" s="499"/>
      <c r="D6" s="500"/>
      <c r="E6" s="500"/>
      <c r="F6" s="500"/>
      <c r="G6" s="500"/>
    </row>
    <row r="7" spans="1:8" ht="360.6" customHeight="1" thickBot="1" x14ac:dyDescent="0.3">
      <c r="A7" s="508">
        <v>5.2</v>
      </c>
      <c r="B7" s="184" t="s">
        <v>369</v>
      </c>
      <c r="C7" s="184" t="s">
        <v>315</v>
      </c>
      <c r="D7" s="11">
        <v>100</v>
      </c>
      <c r="E7" s="331"/>
      <c r="F7" s="330"/>
      <c r="G7" s="330"/>
    </row>
    <row r="8" spans="1:8" ht="75.599999999999994" customHeight="1" thickBot="1" x14ac:dyDescent="0.3">
      <c r="A8" s="509"/>
      <c r="B8" s="336" t="s">
        <v>394</v>
      </c>
      <c r="C8" s="11" t="s">
        <v>400</v>
      </c>
      <c r="D8" s="63" t="s">
        <v>395</v>
      </c>
      <c r="E8" s="332" t="s">
        <v>396</v>
      </c>
      <c r="F8" s="332" t="s">
        <v>397</v>
      </c>
      <c r="G8" s="504" t="s">
        <v>398</v>
      </c>
      <c r="H8" s="506"/>
    </row>
    <row r="9" spans="1:8" ht="15.75" customHeight="1" thickBot="1" x14ac:dyDescent="0.3">
      <c r="A9" s="509"/>
      <c r="B9" s="211" t="s">
        <v>173</v>
      </c>
      <c r="C9" s="208"/>
      <c r="D9" s="64"/>
      <c r="E9" s="335"/>
      <c r="F9" s="335"/>
      <c r="G9" s="493"/>
      <c r="H9" s="494"/>
    </row>
    <row r="10" spans="1:8" ht="15.75" customHeight="1" thickBot="1" x14ac:dyDescent="0.3">
      <c r="A10" s="509"/>
      <c r="B10" s="211" t="s">
        <v>173</v>
      </c>
      <c r="C10" s="208"/>
      <c r="D10" s="64"/>
      <c r="E10" s="335"/>
      <c r="F10" s="335"/>
      <c r="G10" s="493"/>
      <c r="H10" s="494"/>
    </row>
    <row r="11" spans="1:8" ht="15.75" customHeight="1" thickBot="1" x14ac:dyDescent="0.3">
      <c r="A11" s="509"/>
      <c r="B11" s="211" t="s">
        <v>174</v>
      </c>
      <c r="C11" s="208"/>
      <c r="D11" s="64"/>
      <c r="E11" s="335"/>
      <c r="F11" s="335"/>
      <c r="G11" s="493"/>
      <c r="H11" s="494"/>
    </row>
    <row r="12" spans="1:8" ht="15.75" customHeight="1" thickBot="1" x14ac:dyDescent="0.3">
      <c r="A12" s="509"/>
      <c r="B12" s="211" t="s">
        <v>174</v>
      </c>
      <c r="C12" s="208"/>
      <c r="D12" s="64"/>
      <c r="E12" s="335"/>
      <c r="F12" s="335"/>
      <c r="G12" s="493"/>
      <c r="H12" s="494"/>
    </row>
    <row r="13" spans="1:8" ht="15.6" customHeight="1" thickBot="1" x14ac:dyDescent="0.3">
      <c r="A13" s="509"/>
      <c r="B13" s="211" t="s">
        <v>182</v>
      </c>
      <c r="C13" s="208"/>
      <c r="D13" s="64"/>
      <c r="E13" s="335"/>
      <c r="F13" s="335"/>
      <c r="G13" s="493"/>
      <c r="H13" s="494"/>
    </row>
    <row r="14" spans="1:8" ht="18" customHeight="1" thickBot="1" x14ac:dyDescent="0.3">
      <c r="A14" s="510"/>
      <c r="B14" s="211" t="s">
        <v>182</v>
      </c>
      <c r="C14" s="208"/>
      <c r="D14" s="64"/>
      <c r="E14" s="335"/>
      <c r="F14" s="335"/>
      <c r="G14" s="493"/>
      <c r="H14" s="494"/>
    </row>
    <row r="15" spans="1:8" s="4" customFormat="1" ht="45.75" thickBot="1" x14ac:dyDescent="0.3">
      <c r="A15" s="11" t="s">
        <v>1</v>
      </c>
      <c r="B15" s="334" t="s">
        <v>2</v>
      </c>
      <c r="C15" s="334" t="s">
        <v>3</v>
      </c>
      <c r="D15" s="333" t="s">
        <v>4</v>
      </c>
      <c r="E15" s="63" t="s">
        <v>5</v>
      </c>
      <c r="F15" s="334" t="s">
        <v>15</v>
      </c>
      <c r="G15" s="334" t="s">
        <v>16</v>
      </c>
      <c r="H15" s="20"/>
    </row>
    <row r="16" spans="1:8" ht="202.9" customHeight="1" thickBot="1" x14ac:dyDescent="0.3">
      <c r="A16" s="329" t="s">
        <v>401</v>
      </c>
      <c r="B16" s="17" t="s">
        <v>346</v>
      </c>
      <c r="C16" s="17" t="s">
        <v>347</v>
      </c>
      <c r="D16" s="11">
        <v>48</v>
      </c>
      <c r="E16" s="181"/>
      <c r="F16" s="188"/>
      <c r="G16" s="182"/>
    </row>
    <row r="17" spans="1:8" ht="150.75" thickBot="1" x14ac:dyDescent="0.3">
      <c r="A17" s="80" t="s">
        <v>329</v>
      </c>
      <c r="B17" s="289" t="s">
        <v>330</v>
      </c>
      <c r="C17" s="290" t="s">
        <v>345</v>
      </c>
      <c r="D17" s="289" t="s">
        <v>331</v>
      </c>
      <c r="E17" s="289" t="s">
        <v>332</v>
      </c>
      <c r="F17" s="188"/>
      <c r="G17" s="182"/>
    </row>
    <row r="18" spans="1:8" ht="97.9" customHeight="1" thickBot="1" x14ac:dyDescent="0.3">
      <c r="A18" s="291" t="s">
        <v>333</v>
      </c>
      <c r="B18" s="292"/>
      <c r="C18" s="293"/>
      <c r="D18" s="292"/>
      <c r="E18" s="292"/>
      <c r="F18" s="188"/>
      <c r="G18" s="182"/>
    </row>
    <row r="19" spans="1:8" ht="67.900000000000006" customHeight="1" thickBot="1" x14ac:dyDescent="0.3">
      <c r="A19" s="294" t="s">
        <v>334</v>
      </c>
      <c r="B19" s="295"/>
      <c r="C19" s="296"/>
      <c r="D19" s="295"/>
      <c r="E19" s="295"/>
      <c r="F19" s="188"/>
      <c r="G19" s="182"/>
    </row>
    <row r="20" spans="1:8" ht="23.45" customHeight="1" thickBot="1" x14ac:dyDescent="0.3">
      <c r="A20" s="294" t="s">
        <v>335</v>
      </c>
      <c r="B20" s="295"/>
      <c r="C20" s="296"/>
      <c r="D20" s="295"/>
      <c r="E20" s="295"/>
      <c r="F20" s="188"/>
      <c r="G20" s="182"/>
    </row>
    <row r="21" spans="1:8" ht="30.75" thickBot="1" x14ac:dyDescent="0.3">
      <c r="A21" s="294" t="s">
        <v>336</v>
      </c>
      <c r="B21" s="295"/>
      <c r="C21" s="296"/>
      <c r="D21" s="295"/>
      <c r="E21" s="295"/>
      <c r="F21" s="188"/>
      <c r="G21" s="182"/>
    </row>
    <row r="22" spans="1:8" ht="48.6" customHeight="1" thickBot="1" x14ac:dyDescent="0.3">
      <c r="A22" s="291" t="s">
        <v>337</v>
      </c>
      <c r="B22" s="292"/>
      <c r="C22" s="293"/>
      <c r="D22" s="292"/>
      <c r="E22" s="292"/>
      <c r="F22" s="188"/>
      <c r="G22" s="182"/>
    </row>
    <row r="23" spans="1:8" ht="36.6" customHeight="1" thickBot="1" x14ac:dyDescent="0.3">
      <c r="A23" s="294" t="s">
        <v>338</v>
      </c>
      <c r="B23" s="295"/>
      <c r="C23" s="296"/>
      <c r="D23" s="295"/>
      <c r="E23" s="295"/>
      <c r="F23" s="188"/>
      <c r="G23" s="182"/>
    </row>
    <row r="24" spans="1:8" ht="67.900000000000006" customHeight="1" thickBot="1" x14ac:dyDescent="0.3">
      <c r="A24" s="294" t="s">
        <v>339</v>
      </c>
      <c r="B24" s="295"/>
      <c r="C24" s="296"/>
      <c r="D24" s="295"/>
      <c r="E24" s="295"/>
      <c r="F24" s="188"/>
      <c r="G24" s="182"/>
    </row>
    <row r="25" spans="1:8" ht="67.900000000000006" customHeight="1" thickBot="1" x14ac:dyDescent="0.3">
      <c r="A25" s="294" t="s">
        <v>340</v>
      </c>
      <c r="B25" s="295"/>
      <c r="C25" s="296"/>
      <c r="D25" s="295"/>
      <c r="E25" s="295"/>
      <c r="F25" s="188"/>
      <c r="G25" s="182"/>
    </row>
    <row r="26" spans="1:8" ht="70.150000000000006" customHeight="1" thickBot="1" x14ac:dyDescent="0.3">
      <c r="A26" s="291" t="s">
        <v>341</v>
      </c>
      <c r="B26" s="292"/>
      <c r="C26" s="293"/>
      <c r="D26" s="292"/>
      <c r="E26" s="292"/>
      <c r="F26" s="188"/>
      <c r="G26" s="182"/>
    </row>
    <row r="27" spans="1:8" ht="67.900000000000006" customHeight="1" thickBot="1" x14ac:dyDescent="0.3">
      <c r="A27" s="294" t="s">
        <v>342</v>
      </c>
      <c r="B27" s="295"/>
      <c r="C27" s="296"/>
      <c r="D27" s="295"/>
      <c r="E27" s="295"/>
      <c r="F27" s="188"/>
      <c r="G27" s="182"/>
    </row>
    <row r="28" spans="1:8" ht="67.150000000000006" customHeight="1" thickBot="1" x14ac:dyDescent="0.3">
      <c r="A28" s="294" t="s">
        <v>343</v>
      </c>
      <c r="B28" s="295"/>
      <c r="C28" s="296"/>
      <c r="D28" s="295"/>
      <c r="E28" s="295"/>
      <c r="F28" s="188"/>
      <c r="G28" s="182"/>
    </row>
    <row r="29" spans="1:8" ht="67.900000000000006" customHeight="1" thickBot="1" x14ac:dyDescent="0.3">
      <c r="A29" s="294" t="s">
        <v>344</v>
      </c>
      <c r="B29" s="295"/>
      <c r="C29" s="295"/>
      <c r="D29" s="295"/>
      <c r="E29" s="295"/>
      <c r="F29" s="188"/>
      <c r="G29" s="182"/>
    </row>
    <row r="30" spans="1:8" ht="33.6" customHeight="1" x14ac:dyDescent="0.25">
      <c r="A30" s="297"/>
    </row>
    <row r="31" spans="1:8" ht="40.15" customHeight="1" x14ac:dyDescent="0.25">
      <c r="D31" s="210">
        <v>223</v>
      </c>
      <c r="E31" s="175">
        <f>E5+E7+E16</f>
        <v>0</v>
      </c>
      <c r="F31" s="173">
        <f>F5+F7+F16</f>
        <v>0</v>
      </c>
      <c r="G31" s="174">
        <f>G5+G7+G16</f>
        <v>0</v>
      </c>
      <c r="H31" s="8"/>
    </row>
    <row r="32" spans="1:8" ht="67.900000000000006" customHeight="1" x14ac:dyDescent="0.25"/>
    <row r="33" spans="1:8" ht="47.45" customHeight="1" x14ac:dyDescent="0.25">
      <c r="A33" s="13"/>
    </row>
    <row r="34" spans="1:8" ht="16.899999999999999" customHeight="1" x14ac:dyDescent="0.25">
      <c r="A34" s="13"/>
      <c r="H34" s="8"/>
    </row>
    <row r="35" spans="1:8" x14ac:dyDescent="0.25">
      <c r="G35" s="20"/>
    </row>
  </sheetData>
  <customSheetViews>
    <customSheetView guid="{058CE302-9ACE-4BFB-8731-6D1FB79394EA}" scale="90">
      <selection activeCell="C5" sqref="C5:C6"/>
      <rowBreaks count="1" manualBreakCount="1">
        <brk id="3" max="16383" man="1"/>
      </rowBreaks>
      <pageMargins left="0.25" right="0.25" top="0.34" bottom="0.38" header="0.3" footer="0.17"/>
      <printOptions horizontalCentered="1"/>
      <pageSetup scale="94" fitToHeight="10" orientation="landscape" r:id="rId1"/>
      <headerFooter>
        <oddFooter>&amp;R&amp;10&amp;A - Page &amp;P of &amp;N</oddFooter>
      </headerFooter>
    </customSheetView>
    <customSheetView guid="{3686AF38-B31F-4E7E-A2A1-A48756479173}" scale="90">
      <selection activeCell="C5" sqref="C5:C6"/>
      <rowBreaks count="1" manualBreakCount="1">
        <brk id="3" max="16383" man="1"/>
      </rowBreaks>
      <pageMargins left="0.25" right="0.25" top="0.34" bottom="0.38" header="0.3" footer="0.17"/>
      <printOptions horizontalCentered="1"/>
      <pageSetup scale="94" fitToHeight="10" orientation="landscape" r:id="rId2"/>
      <headerFooter>
        <oddFooter>&amp;R&amp;10&amp;A - Page &amp;P of &amp;N</oddFooter>
      </headerFooter>
    </customSheetView>
  </customSheetViews>
  <mergeCells count="19">
    <mergeCell ref="A1:B1"/>
    <mergeCell ref="A2:B2"/>
    <mergeCell ref="A5:A6"/>
    <mergeCell ref="C5:C6"/>
    <mergeCell ref="D5:D6"/>
    <mergeCell ref="C1:G1"/>
    <mergeCell ref="G5:G6"/>
    <mergeCell ref="E5:E6"/>
    <mergeCell ref="C2:G2"/>
    <mergeCell ref="A3:G3"/>
    <mergeCell ref="A7:A14"/>
    <mergeCell ref="F5:F6"/>
    <mergeCell ref="G13:H13"/>
    <mergeCell ref="G14:H14"/>
    <mergeCell ref="G8:H8"/>
    <mergeCell ref="G9:H9"/>
    <mergeCell ref="G10:H10"/>
    <mergeCell ref="G11:H11"/>
    <mergeCell ref="G12:H12"/>
  </mergeCells>
  <printOptions horizontalCentered="1"/>
  <pageMargins left="0.25" right="0.25" top="0.34" bottom="0.38" header="0.3" footer="0.17"/>
  <pageSetup scale="94" fitToHeight="10" orientation="landscape" r:id="rId3"/>
  <headerFooter>
    <oddFooter>&amp;R&amp;10&amp;A - Page &amp;P of &amp;N</oddFooter>
  </headerFooter>
  <rowBreaks count="1" manualBreakCount="1">
    <brk id="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vt:i4>
      </vt:variant>
    </vt:vector>
  </HeadingPairs>
  <TitlesOfParts>
    <vt:vector size="21" baseType="lpstr">
      <vt:lpstr>Instructions</vt:lpstr>
      <vt:lpstr>Attachment A-Info</vt:lpstr>
      <vt:lpstr>Attchmnt B - Counties </vt:lpstr>
      <vt:lpstr>Attachment B-Part 1 Experience</vt:lpstr>
      <vt:lpstr>Attachment B-Part 2 Prior Perf</vt:lpstr>
      <vt:lpstr>Attachment B-Part 3 Efficiency</vt:lpstr>
      <vt:lpstr>Attachment B-Part 4 Governance</vt:lpstr>
      <vt:lpstr>Attachment B-Part 5 Brazoria</vt:lpstr>
      <vt:lpstr>Attachment B-Part 5 Fort Bend</vt:lpstr>
      <vt:lpstr>Attachment B-Part 5 Galveston</vt:lpstr>
      <vt:lpstr>Attachment B-Part 5 Wharton</vt:lpstr>
      <vt:lpstr>Attachment B-Score</vt:lpstr>
      <vt:lpstr>Attachment C Audit Info</vt:lpstr>
      <vt:lpstr>Attachment D Fidelity Bond</vt:lpstr>
      <vt:lpstr>Attachment E PPR</vt:lpstr>
      <vt:lpstr>Attachment F Certs-Legal Action</vt:lpstr>
      <vt:lpstr>Attachment G Tax Exemption</vt:lpstr>
      <vt:lpstr>Attachment H Certifications</vt:lpstr>
      <vt:lpstr>'Attachment F Certs-Legal Action'!Text119</vt:lpstr>
      <vt:lpstr>'Attachment A-Info'!Text129</vt:lpstr>
      <vt:lpstr>'Attachment A-Info'!Text132</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kkeith</dc:creator>
  <cp:lastModifiedBy>Rita Gonzales-Garza</cp:lastModifiedBy>
  <cp:lastPrinted>2019-07-31T19:54:00Z</cp:lastPrinted>
  <dcterms:created xsi:type="dcterms:W3CDTF">2017-07-31T13:35:18Z</dcterms:created>
  <dcterms:modified xsi:type="dcterms:W3CDTF">2022-03-31T20:31:18Z</dcterms:modified>
</cp:coreProperties>
</file>