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76" windowWidth="12000" windowHeight="6435" activeTab="0"/>
  </bookViews>
  <sheets>
    <sheet name="Sheet1" sheetId="1" r:id="rId1"/>
  </sheets>
  <definedNames>
    <definedName name="_xlnm.Print_Area" localSheetId="0">'Sheet1'!$A$1:$H$162</definedName>
    <definedName name="_xlnm.Print_Titles" localSheetId="0">'Sheet1'!$10:$10</definedName>
  </definedNames>
  <calcPr fullCalcOnLoad="1"/>
</workbook>
</file>

<file path=xl/sharedStrings.xml><?xml version="1.0" encoding="utf-8"?>
<sst xmlns="http://schemas.openxmlformats.org/spreadsheetml/2006/main" count="207" uniqueCount="125">
  <si>
    <t>Dumpster</t>
  </si>
  <si>
    <t>Site Toilet</t>
  </si>
  <si>
    <t>Fill</t>
  </si>
  <si>
    <t>Site Prep</t>
  </si>
  <si>
    <t>Make Ready</t>
  </si>
  <si>
    <t>Slab</t>
  </si>
  <si>
    <t>Porch</t>
  </si>
  <si>
    <t>Kitchen Sink</t>
  </si>
  <si>
    <t>Toilet</t>
  </si>
  <si>
    <t>Toilet Seat</t>
  </si>
  <si>
    <t>Bathroom Faucet</t>
  </si>
  <si>
    <t>Tub Faucet</t>
  </si>
  <si>
    <t>Copper/PVC/Flex</t>
  </si>
  <si>
    <t>Hose Bib</t>
  </si>
  <si>
    <t>Electric Rough-In</t>
  </si>
  <si>
    <t>Electric Top-Off</t>
  </si>
  <si>
    <t>Range Vent</t>
  </si>
  <si>
    <t>Bath Vanity Light</t>
  </si>
  <si>
    <t>Bath Vent/Light</t>
  </si>
  <si>
    <t>Hail Light</t>
  </si>
  <si>
    <t>Ceiling Fans</t>
  </si>
  <si>
    <t>Exterior Lights</t>
  </si>
  <si>
    <t>Kitchen Light</t>
  </si>
  <si>
    <t>Utility Area Light</t>
  </si>
  <si>
    <t>Bedroom Lights</t>
  </si>
  <si>
    <t>Closed Light</t>
  </si>
  <si>
    <t>Trusses</t>
  </si>
  <si>
    <t>Studs (Interior)</t>
  </si>
  <si>
    <t>Studs (Exterior)</t>
  </si>
  <si>
    <t>Headers</t>
  </si>
  <si>
    <t>Total Framing</t>
  </si>
  <si>
    <t>Interior Doors</t>
  </si>
  <si>
    <t>Exterior Doors</t>
  </si>
  <si>
    <t>Storm Doors</t>
  </si>
  <si>
    <t>Insulation</t>
  </si>
  <si>
    <t>Drywall</t>
  </si>
  <si>
    <t>HVAC</t>
  </si>
  <si>
    <t>Trim Carpenter</t>
  </si>
  <si>
    <t>Base Cabinets</t>
  </si>
  <si>
    <t>Wall Cabinets</t>
  </si>
  <si>
    <t>Counter Top</t>
  </si>
  <si>
    <t>Bath Vanity</t>
  </si>
  <si>
    <t>Range</t>
  </si>
  <si>
    <t>Refrigerator</t>
  </si>
  <si>
    <t>Carpet/Vinyl</t>
  </si>
  <si>
    <t>Interior Paint</t>
  </si>
  <si>
    <t>Exterior Paint</t>
  </si>
  <si>
    <t>Decking</t>
  </si>
  <si>
    <t>Texas Department of Housing and Community Affairs</t>
  </si>
  <si>
    <t xml:space="preserve"> </t>
  </si>
  <si>
    <t>Work Write-Up / Cost Estimate</t>
  </si>
  <si>
    <t>Cost per Square Foot
 or per Item
(including Labor)</t>
  </si>
  <si>
    <t xml:space="preserve">Square Feet,
Number of Items,   
or Linear Feet </t>
  </si>
  <si>
    <t>Description</t>
  </si>
  <si>
    <t>Foundation Cost</t>
  </si>
  <si>
    <t>Other</t>
  </si>
  <si>
    <t>Underground</t>
  </si>
  <si>
    <t>Top-Off</t>
  </si>
  <si>
    <t>Tub w/Surround</t>
  </si>
  <si>
    <t>Plumbing Cost</t>
  </si>
  <si>
    <t>Site Cost</t>
  </si>
  <si>
    <t>Flat Work Cost</t>
  </si>
  <si>
    <t>Rough-in</t>
  </si>
  <si>
    <t>Electrical Cost</t>
  </si>
  <si>
    <t>Framing Cost</t>
  </si>
  <si>
    <t>Shingles</t>
  </si>
  <si>
    <t>Interior Surface Cost</t>
  </si>
  <si>
    <t>Exterior Surface Cost</t>
  </si>
  <si>
    <t>Insulation Cost</t>
  </si>
  <si>
    <t>Mechanical Cost</t>
  </si>
  <si>
    <t>Finish Carpentry Cost</t>
  </si>
  <si>
    <t>Cabinets Cost</t>
  </si>
  <si>
    <t>Appliances Cost</t>
  </si>
  <si>
    <t>Flooring Cost</t>
  </si>
  <si>
    <t>Paint Cost</t>
  </si>
  <si>
    <t>Roofing Cost</t>
  </si>
  <si>
    <t>Miscellaneous Cost</t>
  </si>
  <si>
    <t>Finish Details Cost</t>
  </si>
  <si>
    <t>Specification
Detailed
Description</t>
  </si>
  <si>
    <t>$</t>
  </si>
  <si>
    <t>HOME Investment Partnerships Program</t>
  </si>
  <si>
    <t>Maximum Allowable Soft Costs</t>
  </si>
  <si>
    <t>Estimated Project Hard Costs</t>
  </si>
  <si>
    <t>= Cost per Square Foot</t>
  </si>
  <si>
    <t>= Estimated Cost + 15%</t>
  </si>
  <si>
    <t xml:space="preserve">= Estimated Cost - 15% </t>
  </si>
  <si>
    <t>Total Budgeted Project Costs
Cannot Exceed $55,000</t>
  </si>
  <si>
    <t>= Number of Square Feet of Heated Area</t>
  </si>
  <si>
    <t>r</t>
  </si>
  <si>
    <t>MISCELLANEOUS</t>
  </si>
  <si>
    <t>FINISH DETAILS</t>
  </si>
  <si>
    <t>ROOFING</t>
  </si>
  <si>
    <t>PAINT</t>
  </si>
  <si>
    <t>FLOORING</t>
  </si>
  <si>
    <t>APPLIANCES</t>
  </si>
  <si>
    <t>CABINETS</t>
  </si>
  <si>
    <t>FINISH CARPENTRY</t>
  </si>
  <si>
    <t>MECHANICAL</t>
  </si>
  <si>
    <t>INTERIOR SURFACE</t>
  </si>
  <si>
    <t>EXTERIOR SURFACE</t>
  </si>
  <si>
    <t>INSULATION</t>
  </si>
  <si>
    <t>FRAMING</t>
  </si>
  <si>
    <t>ELECTRICAL</t>
  </si>
  <si>
    <t>PLUMBING</t>
  </si>
  <si>
    <t>FLAT WORK</t>
  </si>
  <si>
    <t>FOUNDATION</t>
  </si>
  <si>
    <t>SITE WORK</t>
  </si>
  <si>
    <t>Med Cab/Mirror</t>
  </si>
  <si>
    <t>Breakfast 
Area Light</t>
  </si>
  <si>
    <t>Top and
Bottom Plates</t>
  </si>
  <si>
    <t>Ext. Knobs and
Deadbolts</t>
  </si>
  <si>
    <t>Interior 
Door Knobs</t>
  </si>
  <si>
    <t>Windows and 
Screens</t>
  </si>
  <si>
    <t>Siding, Soffits,
and Trim</t>
  </si>
  <si>
    <t>Tape, Texture, 
and Float</t>
  </si>
  <si>
    <t>Contract Administrator</t>
  </si>
  <si>
    <t>Contract Number</t>
  </si>
  <si>
    <t>Activity Number</t>
  </si>
  <si>
    <t>Building Contractor Name and Address</t>
  </si>
  <si>
    <t>Homeowner Signature</t>
  </si>
  <si>
    <t>Homeowner Name</t>
  </si>
  <si>
    <t>WARNING:  If it is determined through monitoring that the on-site support documentation of actual costs does not 
agree with the itemized invoice(s) submitted, the Contract Administrator will be subject to repayment of HOME funds.  
Contract Administrator may not request funds in excess of the actual amount 
expended for rehabilitation or reconstruction of the eligible home.</t>
  </si>
  <si>
    <t>Contract Administator Signature</t>
  </si>
  <si>
    <t>Total Materials
per
Category</t>
  </si>
  <si>
    <t xml:space="preserve">= Cost 
per
Material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</si>
</sst>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6">
    <font>
      <sz val="10"/>
      <name val="Arial"/>
      <family val="0"/>
    </font>
    <font>
      <sz val="8"/>
      <name val="Arial"/>
      <family val="2"/>
    </font>
    <font>
      <u val="single"/>
      <sz val="10"/>
      <color indexed="12"/>
      <name val="Arial"/>
      <family val="2"/>
    </font>
    <font>
      <u val="single"/>
      <sz val="10"/>
      <color indexed="36"/>
      <name val="Arial"/>
      <family val="2"/>
    </font>
    <font>
      <b/>
      <sz val="11"/>
      <name val="Arial"/>
      <family val="2"/>
    </font>
    <font>
      <b/>
      <sz val="14"/>
      <name val="Arial"/>
      <family val="2"/>
    </font>
    <font>
      <b/>
      <sz val="10"/>
      <name val="Arial"/>
      <family val="2"/>
    </font>
    <font>
      <b/>
      <sz val="12"/>
      <name val="Arial"/>
      <family val="2"/>
    </font>
    <font>
      <sz val="12"/>
      <name val="Arial"/>
      <family val="2"/>
    </font>
    <font>
      <b/>
      <sz val="10.5"/>
      <name val="Arial"/>
      <family val="2"/>
    </font>
    <font>
      <sz val="9"/>
      <name val="Arial"/>
      <family val="2"/>
    </font>
    <font>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
      <patternFill patternType="solid">
        <fgColor indexed="43"/>
        <bgColor indexed="64"/>
      </patternFill>
    </fill>
    <fill>
      <patternFill patternType="solid">
        <fgColor indexed="26"/>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style="thin"/>
      <right style="thin"/>
      <top style="double"/>
      <bottom style="thin"/>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color indexed="63"/>
      </left>
      <right style="hair"/>
      <top style="hair"/>
      <bottom>
        <color indexed="63"/>
      </bottom>
    </border>
    <border>
      <left style="hair"/>
      <right style="hair"/>
      <top style="hair"/>
      <bottom>
        <color indexed="63"/>
      </bottom>
    </border>
    <border>
      <left style="hair"/>
      <right>
        <color indexed="63"/>
      </right>
      <top>
        <color indexed="63"/>
      </top>
      <bottom>
        <color indexed="63"/>
      </bottom>
    </border>
    <border>
      <left>
        <color indexed="63"/>
      </left>
      <right>
        <color indexed="63"/>
      </right>
      <top style="hair"/>
      <bottom>
        <color indexed="63"/>
      </bottom>
    </border>
    <border>
      <left>
        <color indexed="63"/>
      </left>
      <right style="double"/>
      <top style="double"/>
      <bottom style="double"/>
    </border>
    <border>
      <left style="thin"/>
      <right>
        <color indexed="63"/>
      </right>
      <top style="hair"/>
      <bottom style="hair"/>
    </border>
    <border>
      <left style="hair"/>
      <right>
        <color indexed="63"/>
      </right>
      <top style="thin"/>
      <bottom style="hair"/>
    </border>
    <border>
      <left style="thin"/>
      <right>
        <color indexed="63"/>
      </right>
      <top style="hair"/>
      <bottom style="thin"/>
    </border>
    <border>
      <left>
        <color indexed="63"/>
      </left>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hair"/>
    </border>
    <border>
      <left>
        <color indexed="63"/>
      </left>
      <right style="hair"/>
      <top style="thin"/>
      <bottom style="hair"/>
    </border>
    <border>
      <left>
        <color indexed="63"/>
      </left>
      <right style="thin"/>
      <top style="hair"/>
      <bottom style="thin"/>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style="double"/>
      <right>
        <color indexed="63"/>
      </right>
      <top style="double"/>
      <bottom style="double"/>
    </border>
    <border>
      <left>
        <color indexed="63"/>
      </left>
      <right>
        <color indexed="63"/>
      </right>
      <top style="double"/>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color indexed="63"/>
      </bottom>
    </border>
    <border>
      <left>
        <color indexed="63"/>
      </left>
      <right style="hair"/>
      <top style="thin"/>
      <bottom>
        <color indexed="63"/>
      </bottom>
    </border>
    <border>
      <left style="hair"/>
      <right>
        <color indexed="63"/>
      </right>
      <top style="hair"/>
      <bottom style="thin"/>
    </border>
    <border>
      <left>
        <color indexed="63"/>
      </left>
      <right style="hair"/>
      <top style="hair"/>
      <bottom style="thin"/>
    </border>
    <border>
      <left style="hair"/>
      <right>
        <color indexed="63"/>
      </right>
      <top>
        <color indexed="63"/>
      </top>
      <bottom style="hair"/>
    </border>
    <border>
      <left style="hair"/>
      <right>
        <color indexed="63"/>
      </right>
      <top style="hair"/>
      <bottom>
        <color indexed="63"/>
      </bottom>
    </border>
    <border>
      <left style="thin"/>
      <right>
        <color indexed="63"/>
      </right>
      <top style="double"/>
      <bottom style="thin"/>
    </border>
    <border>
      <left>
        <color indexed="63"/>
      </left>
      <right style="thin"/>
      <top style="double"/>
      <bottom style="thin"/>
    </border>
    <border>
      <left>
        <color indexed="63"/>
      </left>
      <right>
        <color indexed="63"/>
      </right>
      <top>
        <color indexed="63"/>
      </top>
      <bottom style="hair"/>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hair"/>
      <top>
        <color indexed="63"/>
      </top>
      <bottom>
        <color indexed="63"/>
      </bottom>
    </border>
  </borders>
  <cellStyleXfs count="63">
    <xf numFmtId="0" fontId="0" fillId="0" borderId="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72">
    <xf numFmtId="0" fontId="0" fillId="0" borderId="0" xfId="0" applyAlignment="1">
      <alignment/>
    </xf>
    <xf numFmtId="0" fontId="0" fillId="0" borderId="0" xfId="0" applyFont="1" applyAlignment="1">
      <alignment/>
    </xf>
    <xf numFmtId="0" fontId="9" fillId="33" borderId="10" xfId="0" applyFont="1" applyFill="1" applyBorder="1" applyAlignment="1">
      <alignment horizontal="left" vertical="top"/>
    </xf>
    <xf numFmtId="0" fontId="9" fillId="33" borderId="0" xfId="0" applyFont="1" applyFill="1" applyBorder="1" applyAlignment="1">
      <alignment horizontal="left" vertical="top"/>
    </xf>
    <xf numFmtId="0" fontId="7" fillId="33" borderId="0" xfId="0" applyFont="1" applyFill="1" applyBorder="1" applyAlignment="1">
      <alignment horizontal="left" vertical="top"/>
    </xf>
    <xf numFmtId="0" fontId="7" fillId="33" borderId="10" xfId="0" applyFont="1" applyFill="1" applyBorder="1" applyAlignment="1">
      <alignment horizontal="left" vertical="top"/>
    </xf>
    <xf numFmtId="0" fontId="9" fillId="0" borderId="11" xfId="0" applyFont="1" applyFill="1" applyBorder="1" applyAlignment="1">
      <alignment horizontal="center" vertical="center"/>
    </xf>
    <xf numFmtId="0" fontId="9"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6" fillId="0" borderId="12" xfId="0" applyFont="1" applyFill="1" applyBorder="1" applyAlignment="1">
      <alignment horizontal="right"/>
    </xf>
    <xf numFmtId="0" fontId="10" fillId="34" borderId="12" xfId="0" applyFont="1" applyFill="1" applyBorder="1" applyAlignment="1" applyProtection="1">
      <alignment horizontal="left" wrapText="1"/>
      <protection locked="0"/>
    </xf>
    <xf numFmtId="0" fontId="8" fillId="34" borderId="12" xfId="0" applyFont="1" applyFill="1" applyBorder="1" applyAlignment="1" applyProtection="1">
      <alignment horizontal="center" wrapText="1"/>
      <protection locked="0"/>
    </xf>
    <xf numFmtId="0" fontId="8" fillId="0" borderId="13" xfId="0" applyFont="1" applyFill="1" applyBorder="1" applyAlignment="1" applyProtection="1">
      <alignment horizontal="center"/>
      <protection/>
    </xf>
    <xf numFmtId="4" fontId="8" fillId="34" borderId="14" xfId="0" applyNumberFormat="1" applyFont="1" applyFill="1" applyBorder="1" applyAlignment="1" applyProtection="1">
      <alignment/>
      <protection locked="0"/>
    </xf>
    <xf numFmtId="4" fontId="8" fillId="0" borderId="13" xfId="0" applyNumberFormat="1" applyFont="1" applyFill="1" applyBorder="1" applyAlignment="1" applyProtection="1">
      <alignment/>
      <protection/>
    </xf>
    <xf numFmtId="39" fontId="8" fillId="0" borderId="14" xfId="0" applyNumberFormat="1" applyFont="1" applyFill="1" applyBorder="1" applyAlignment="1">
      <alignment/>
    </xf>
    <xf numFmtId="0" fontId="10" fillId="34" borderId="15" xfId="0" applyFont="1" applyFill="1" applyBorder="1" applyAlignment="1" applyProtection="1">
      <alignment horizontal="left" wrapText="1"/>
      <protection locked="0"/>
    </xf>
    <xf numFmtId="44" fontId="7" fillId="33" borderId="14" xfId="0" applyNumberFormat="1" applyFont="1" applyFill="1" applyBorder="1" applyAlignment="1">
      <alignment horizontal="center" vertical="center"/>
    </xf>
    <xf numFmtId="0" fontId="0" fillId="33" borderId="0" xfId="0" applyFont="1" applyFill="1" applyBorder="1" applyAlignment="1">
      <alignment horizontal="center"/>
    </xf>
    <xf numFmtId="0" fontId="8" fillId="33" borderId="0" xfId="0" applyFont="1" applyFill="1" applyBorder="1" applyAlignment="1">
      <alignment horizontal="center"/>
    </xf>
    <xf numFmtId="0" fontId="7" fillId="33" borderId="0" xfId="0" applyFont="1" applyFill="1" applyBorder="1" applyAlignment="1">
      <alignment horizontal="right" vertical="center"/>
    </xf>
    <xf numFmtId="44" fontId="7" fillId="33" borderId="0" xfId="0" applyNumberFormat="1" applyFont="1" applyFill="1" applyBorder="1" applyAlignment="1">
      <alignment horizontal="center" vertical="center"/>
    </xf>
    <xf numFmtId="0" fontId="6" fillId="0" borderId="12" xfId="0" applyFont="1" applyBorder="1" applyAlignment="1">
      <alignment horizontal="right"/>
    </xf>
    <xf numFmtId="0" fontId="8" fillId="35" borderId="12" xfId="0" applyFont="1" applyFill="1" applyBorder="1" applyAlignment="1" applyProtection="1">
      <alignment horizontal="center" wrapText="1"/>
      <protection locked="0"/>
    </xf>
    <xf numFmtId="4" fontId="8" fillId="35" borderId="15" xfId="0" applyNumberFormat="1" applyFont="1" applyFill="1" applyBorder="1" applyAlignment="1" applyProtection="1">
      <alignment/>
      <protection locked="0"/>
    </xf>
    <xf numFmtId="39" fontId="8" fillId="0" borderId="16" xfId="0" applyNumberFormat="1" applyFont="1" applyBorder="1" applyAlignment="1">
      <alignment/>
    </xf>
    <xf numFmtId="0" fontId="6" fillId="0" borderId="17" xfId="0" applyFont="1" applyBorder="1" applyAlignment="1">
      <alignment horizontal="right"/>
    </xf>
    <xf numFmtId="0" fontId="10" fillId="34" borderId="17" xfId="0" applyFont="1" applyFill="1" applyBorder="1" applyAlignment="1" applyProtection="1">
      <alignment horizontal="left" wrapText="1"/>
      <protection locked="0"/>
    </xf>
    <xf numFmtId="0" fontId="8" fillId="35" borderId="17" xfId="0" applyFont="1" applyFill="1" applyBorder="1" applyAlignment="1" applyProtection="1">
      <alignment horizontal="center" wrapText="1"/>
      <protection locked="0"/>
    </xf>
    <xf numFmtId="44" fontId="7" fillId="0" borderId="14" xfId="0" applyNumberFormat="1" applyFont="1" applyBorder="1" applyAlignment="1">
      <alignment horizontal="center" vertical="center"/>
    </xf>
    <xf numFmtId="4" fontId="8" fillId="35" borderId="14" xfId="0" applyNumberFormat="1" applyFont="1" applyFill="1" applyBorder="1" applyAlignment="1" applyProtection="1">
      <alignment/>
      <protection locked="0"/>
    </xf>
    <xf numFmtId="39" fontId="8" fillId="0" borderId="14" xfId="0" applyNumberFormat="1" applyFont="1" applyBorder="1" applyAlignment="1">
      <alignment/>
    </xf>
    <xf numFmtId="39" fontId="8" fillId="35" borderId="14" xfId="0" applyNumberFormat="1" applyFont="1" applyFill="1" applyBorder="1" applyAlignment="1" applyProtection="1">
      <alignment/>
      <protection locked="0"/>
    </xf>
    <xf numFmtId="44" fontId="7" fillId="33" borderId="14" xfId="0" applyNumberFormat="1" applyFont="1" applyFill="1" applyBorder="1" applyAlignment="1">
      <alignment vertical="center"/>
    </xf>
    <xf numFmtId="0" fontId="6" fillId="0" borderId="12" xfId="0" applyFont="1" applyBorder="1" applyAlignment="1">
      <alignment horizontal="right" wrapText="1"/>
    </xf>
    <xf numFmtId="44" fontId="7" fillId="0" borderId="14" xfId="0" applyNumberFormat="1" applyFont="1" applyBorder="1" applyAlignment="1">
      <alignment vertical="center"/>
    </xf>
    <xf numFmtId="0" fontId="11" fillId="34" borderId="12" xfId="0" applyFont="1" applyFill="1" applyBorder="1" applyAlignment="1" applyProtection="1">
      <alignment horizontal="left" wrapText="1"/>
      <protection locked="0"/>
    </xf>
    <xf numFmtId="0" fontId="8" fillId="0" borderId="18" xfId="0" applyFont="1" applyBorder="1" applyAlignment="1">
      <alignment/>
    </xf>
    <xf numFmtId="0" fontId="8" fillId="0" borderId="0" xfId="0" applyFont="1" applyAlignment="1">
      <alignment/>
    </xf>
    <xf numFmtId="0" fontId="6" fillId="0" borderId="0" xfId="0" applyFont="1" applyBorder="1" applyAlignment="1" applyProtection="1">
      <alignment horizontal="right"/>
      <protection/>
    </xf>
    <xf numFmtId="0" fontId="10" fillId="0" borderId="0" xfId="0" applyFont="1" applyFill="1" applyBorder="1" applyAlignment="1" applyProtection="1">
      <alignment horizontal="left" wrapText="1"/>
      <protection/>
    </xf>
    <xf numFmtId="0" fontId="8" fillId="0" borderId="0" xfId="0" applyFont="1" applyFill="1" applyBorder="1" applyAlignment="1" applyProtection="1">
      <alignment horizontal="center" wrapText="1"/>
      <protection/>
    </xf>
    <xf numFmtId="4" fontId="8" fillId="0" borderId="0" xfId="0" applyNumberFormat="1" applyFont="1" applyFill="1" applyBorder="1" applyAlignment="1" applyProtection="1">
      <alignment horizontal="right"/>
      <protection/>
    </xf>
    <xf numFmtId="0" fontId="0" fillId="33" borderId="19" xfId="0" applyFont="1" applyFill="1" applyBorder="1" applyAlignment="1">
      <alignment/>
    </xf>
    <xf numFmtId="0" fontId="8" fillId="33" borderId="19" xfId="0" applyFont="1" applyFill="1" applyBorder="1" applyAlignment="1">
      <alignment/>
    </xf>
    <xf numFmtId="0" fontId="11" fillId="33" borderId="19" xfId="0" applyFont="1" applyFill="1" applyBorder="1" applyAlignment="1">
      <alignment/>
    </xf>
    <xf numFmtId="0" fontId="8" fillId="35" borderId="12" xfId="0" applyFont="1" applyFill="1" applyBorder="1" applyAlignment="1" applyProtection="1">
      <alignment horizontal="center"/>
      <protection locked="0"/>
    </xf>
    <xf numFmtId="39" fontId="8" fillId="0" borderId="16" xfId="0" applyNumberFormat="1" applyFont="1" applyBorder="1" applyAlignment="1">
      <alignment horizontal="right"/>
    </xf>
    <xf numFmtId="0" fontId="10" fillId="34" borderId="12" xfId="0" applyFont="1" applyFill="1" applyBorder="1" applyAlignment="1" applyProtection="1">
      <alignment wrapText="1"/>
      <protection locked="0"/>
    </xf>
    <xf numFmtId="39" fontId="8" fillId="35" borderId="12" xfId="0" applyNumberFormat="1" applyFont="1" applyFill="1" applyBorder="1" applyAlignment="1" applyProtection="1">
      <alignment/>
      <protection locked="0"/>
    </xf>
    <xf numFmtId="0" fontId="11" fillId="34" borderId="12" xfId="0" applyFont="1" applyFill="1" applyBorder="1" applyAlignment="1" applyProtection="1">
      <alignment wrapText="1"/>
      <protection locked="0"/>
    </xf>
    <xf numFmtId="0" fontId="8" fillId="35" borderId="12" xfId="0" applyNumberFormat="1" applyFont="1" applyFill="1" applyBorder="1" applyAlignment="1" applyProtection="1">
      <alignment horizontal="center" wrapText="1"/>
      <protection locked="0"/>
    </xf>
    <xf numFmtId="0" fontId="4" fillId="34" borderId="0" xfId="0" applyFont="1" applyFill="1" applyAlignment="1" applyProtection="1">
      <alignment horizontal="center"/>
      <protection locked="0"/>
    </xf>
    <xf numFmtId="0" fontId="4" fillId="0" borderId="0" xfId="0" applyFont="1" applyAlignment="1" quotePrefix="1">
      <alignment/>
    </xf>
    <xf numFmtId="44" fontId="7" fillId="0" borderId="20" xfId="0" applyNumberFormat="1" applyFont="1" applyBorder="1" applyAlignment="1">
      <alignment vertical="center"/>
    </xf>
    <xf numFmtId="44" fontId="4" fillId="33" borderId="0" xfId="0" applyNumberFormat="1" applyFont="1" applyFill="1" applyAlignment="1" applyProtection="1">
      <alignment horizontal="left"/>
      <protection/>
    </xf>
    <xf numFmtId="0" fontId="4" fillId="33" borderId="0" xfId="0" applyFont="1" applyFill="1" applyAlignment="1" quotePrefix="1">
      <alignment/>
    </xf>
    <xf numFmtId="0" fontId="8" fillId="33" borderId="0" xfId="0" applyFont="1" applyFill="1" applyAlignment="1">
      <alignment/>
    </xf>
    <xf numFmtId="0" fontId="7" fillId="33" borderId="0" xfId="0" applyFont="1" applyFill="1" applyAlignment="1">
      <alignment horizontal="center"/>
    </xf>
    <xf numFmtId="0" fontId="8" fillId="33" borderId="0" xfId="0" applyFont="1" applyFill="1" applyAlignment="1">
      <alignment/>
    </xf>
    <xf numFmtId="0" fontId="8" fillId="0" borderId="0" xfId="0" applyFont="1" applyAlignment="1">
      <alignment/>
    </xf>
    <xf numFmtId="44" fontId="4" fillId="33" borderId="0" xfId="0" applyNumberFormat="1" applyFont="1" applyFill="1" applyAlignment="1">
      <alignment horizontal="left"/>
    </xf>
    <xf numFmtId="0" fontId="11" fillId="33" borderId="0" xfId="0" applyFont="1" applyFill="1" applyAlignment="1">
      <alignment/>
    </xf>
    <xf numFmtId="0" fontId="0" fillId="33" borderId="0" xfId="0" applyFont="1" applyFill="1" applyAlignment="1">
      <alignment/>
    </xf>
    <xf numFmtId="0" fontId="8" fillId="33" borderId="0" xfId="0" applyFont="1" applyFill="1" applyAlignment="1">
      <alignment horizontal="center"/>
    </xf>
    <xf numFmtId="0" fontId="11" fillId="33" borderId="0" xfId="0" applyFont="1" applyFill="1" applyAlignment="1">
      <alignment/>
    </xf>
    <xf numFmtId="0" fontId="6" fillId="34" borderId="12" xfId="0" applyFont="1" applyFill="1" applyBorder="1" applyAlignment="1" applyProtection="1">
      <alignment horizontal="right"/>
      <protection locked="0"/>
    </xf>
    <xf numFmtId="0" fontId="10" fillId="36" borderId="12" xfId="0" applyFont="1" applyFill="1" applyBorder="1" applyAlignment="1" applyProtection="1">
      <alignment horizontal="left" wrapText="1"/>
      <protection locked="0"/>
    </xf>
    <xf numFmtId="0" fontId="8" fillId="36" borderId="13" xfId="0" applyFont="1" applyFill="1" applyBorder="1" applyAlignment="1" applyProtection="1">
      <alignment horizontal="center"/>
      <protection/>
    </xf>
    <xf numFmtId="0" fontId="9" fillId="33" borderId="21" xfId="0" applyFont="1" applyFill="1" applyBorder="1" applyAlignment="1">
      <alignment vertical="top"/>
    </xf>
    <xf numFmtId="0" fontId="9" fillId="33" borderId="15" xfId="0" applyFont="1" applyFill="1" applyBorder="1" applyAlignment="1">
      <alignment vertical="top"/>
    </xf>
    <xf numFmtId="0" fontId="9" fillId="33" borderId="22" xfId="0" applyFont="1" applyFill="1" applyBorder="1" applyAlignment="1">
      <alignment vertical="top"/>
    </xf>
    <xf numFmtId="0" fontId="9" fillId="33" borderId="13" xfId="0" applyFont="1" applyFill="1" applyBorder="1" applyAlignment="1">
      <alignment vertical="top"/>
    </xf>
    <xf numFmtId="0" fontId="9" fillId="33" borderId="23" xfId="0" applyFont="1" applyFill="1" applyBorder="1" applyAlignment="1">
      <alignment vertical="top"/>
    </xf>
    <xf numFmtId="0" fontId="9" fillId="33" borderId="24" xfId="0" applyFont="1" applyFill="1" applyBorder="1" applyAlignment="1">
      <alignment vertical="top"/>
    </xf>
    <xf numFmtId="0" fontId="9" fillId="33" borderId="25" xfId="0" applyFont="1" applyFill="1" applyBorder="1" applyAlignment="1" applyProtection="1">
      <alignment vertical="top"/>
      <protection locked="0"/>
    </xf>
    <xf numFmtId="0" fontId="9" fillId="33" borderId="26" xfId="0" applyFont="1" applyFill="1" applyBorder="1" applyAlignment="1" applyProtection="1">
      <alignment vertical="top"/>
      <protection locked="0"/>
    </xf>
    <xf numFmtId="0" fontId="9" fillId="36" borderId="27" xfId="0" applyFont="1" applyFill="1" applyBorder="1" applyAlignment="1" applyProtection="1">
      <alignment vertical="top"/>
      <protection locked="0"/>
    </xf>
    <xf numFmtId="0" fontId="9" fillId="36" borderId="28" xfId="0" applyFont="1" applyFill="1" applyBorder="1" applyAlignment="1" applyProtection="1">
      <alignment vertical="top"/>
      <protection locked="0"/>
    </xf>
    <xf numFmtId="0" fontId="9" fillId="36" borderId="26" xfId="0" applyFont="1" applyFill="1" applyBorder="1" applyAlignment="1" applyProtection="1">
      <alignment horizontal="center" vertical="top"/>
      <protection locked="0"/>
    </xf>
    <xf numFmtId="0" fontId="9" fillId="36" borderId="29" xfId="0" applyFont="1" applyFill="1" applyBorder="1" applyAlignment="1" applyProtection="1">
      <alignment horizontal="center" vertical="top"/>
      <protection locked="0"/>
    </xf>
    <xf numFmtId="0" fontId="9" fillId="36" borderId="15" xfId="0" applyFont="1" applyFill="1" applyBorder="1" applyAlignment="1" applyProtection="1">
      <alignment horizontal="center" vertical="top"/>
      <protection locked="0"/>
    </xf>
    <xf numFmtId="0" fontId="9" fillId="36" borderId="14" xfId="0" applyFont="1" applyFill="1" applyBorder="1" applyAlignment="1" applyProtection="1">
      <alignment horizontal="center" vertical="top"/>
      <protection locked="0"/>
    </xf>
    <xf numFmtId="0" fontId="9" fillId="36" borderId="28" xfId="0" applyFont="1" applyFill="1" applyBorder="1" applyAlignment="1" applyProtection="1">
      <alignment horizontal="center" vertical="top"/>
      <protection locked="0"/>
    </xf>
    <xf numFmtId="0" fontId="9" fillId="36" borderId="24" xfId="0" applyFont="1" applyFill="1" applyBorder="1" applyAlignment="1" applyProtection="1">
      <alignment horizontal="center" vertical="top"/>
      <protection locked="0"/>
    </xf>
    <xf numFmtId="0" fontId="9" fillId="36" borderId="30" xfId="0" applyFont="1" applyFill="1" applyBorder="1" applyAlignment="1" applyProtection="1">
      <alignment horizontal="center" vertical="top"/>
      <protection locked="0"/>
    </xf>
    <xf numFmtId="44" fontId="7" fillId="0" borderId="31" xfId="0" applyNumberFormat="1" applyFont="1" applyBorder="1" applyAlignment="1">
      <alignment horizontal="center" vertical="center"/>
    </xf>
    <xf numFmtId="44" fontId="7" fillId="0" borderId="32" xfId="0" applyNumberFormat="1" applyFont="1" applyBorder="1" applyAlignment="1">
      <alignment horizontal="center" vertical="center"/>
    </xf>
    <xf numFmtId="44" fontId="7" fillId="0" borderId="33" xfId="0" applyNumberFormat="1" applyFont="1" applyBorder="1" applyAlignment="1">
      <alignment horizontal="center" vertical="center"/>
    </xf>
    <xf numFmtId="0" fontId="4" fillId="37" borderId="34" xfId="0" applyFont="1" applyFill="1" applyBorder="1" applyAlignment="1">
      <alignment horizontal="center" vertical="center"/>
    </xf>
    <xf numFmtId="0" fontId="4" fillId="37" borderId="35" xfId="0" applyFont="1" applyFill="1" applyBorder="1" applyAlignment="1">
      <alignment horizontal="center" vertical="center"/>
    </xf>
    <xf numFmtId="0" fontId="5" fillId="37" borderId="36" xfId="0" applyFont="1" applyFill="1" applyBorder="1" applyAlignment="1">
      <alignment horizontal="center" vertical="center" wrapText="1"/>
    </xf>
    <xf numFmtId="0" fontId="4" fillId="37" borderId="37" xfId="0" applyFont="1" applyFill="1" applyBorder="1" applyAlignment="1">
      <alignment horizontal="center" vertical="center"/>
    </xf>
    <xf numFmtId="0" fontId="4" fillId="37" borderId="38" xfId="0" applyFont="1" applyFill="1" applyBorder="1" applyAlignment="1">
      <alignment horizontal="center" vertical="center"/>
    </xf>
    <xf numFmtId="0" fontId="4" fillId="37" borderId="39" xfId="0" applyFont="1" applyFill="1" applyBorder="1" applyAlignment="1">
      <alignment horizontal="center" vertical="center"/>
    </xf>
    <xf numFmtId="0" fontId="4" fillId="37" borderId="0" xfId="0" applyFont="1" applyFill="1" applyBorder="1" applyAlignment="1">
      <alignment horizontal="center" vertical="center"/>
    </xf>
    <xf numFmtId="0" fontId="4" fillId="37" borderId="40" xfId="0" applyFont="1" applyFill="1" applyBorder="1" applyAlignment="1">
      <alignment horizontal="center" vertical="center"/>
    </xf>
    <xf numFmtId="0" fontId="4" fillId="37" borderId="41" xfId="0" applyFont="1" applyFill="1" applyBorder="1" applyAlignment="1">
      <alignment horizontal="center" vertical="center"/>
    </xf>
    <xf numFmtId="0" fontId="4" fillId="37" borderId="42" xfId="0" applyFont="1" applyFill="1" applyBorder="1" applyAlignment="1">
      <alignment horizontal="center" vertical="center"/>
    </xf>
    <xf numFmtId="0" fontId="4" fillId="37" borderId="43" xfId="0" applyFont="1" applyFill="1" applyBorder="1" applyAlignment="1">
      <alignment horizontal="center" vertical="center"/>
    </xf>
    <xf numFmtId="0" fontId="11" fillId="33" borderId="0" xfId="0" applyFont="1" applyFill="1" applyBorder="1" applyAlignment="1">
      <alignment horizontal="center"/>
    </xf>
    <xf numFmtId="0" fontId="4" fillId="33" borderId="0" xfId="0" applyFont="1" applyFill="1" applyAlignment="1">
      <alignment horizontal="center"/>
    </xf>
    <xf numFmtId="0" fontId="7" fillId="33" borderId="0" xfId="0" applyFont="1" applyFill="1" applyAlignment="1">
      <alignment horizontal="left"/>
    </xf>
    <xf numFmtId="0" fontId="7" fillId="33" borderId="44" xfId="0" applyFont="1" applyFill="1" applyBorder="1" applyAlignment="1">
      <alignment horizontal="right" vertical="center"/>
    </xf>
    <xf numFmtId="0" fontId="7" fillId="33" borderId="45" xfId="0" applyFont="1" applyFill="1" applyBorder="1" applyAlignment="1">
      <alignment horizontal="right" vertical="center"/>
    </xf>
    <xf numFmtId="4" fontId="8" fillId="35" borderId="13" xfId="0" applyNumberFormat="1" applyFont="1" applyFill="1" applyBorder="1" applyAlignment="1" applyProtection="1">
      <alignment horizontal="right"/>
      <protection locked="0"/>
    </xf>
    <xf numFmtId="4" fontId="8" fillId="35" borderId="14" xfId="0" applyNumberFormat="1" applyFont="1" applyFill="1" applyBorder="1" applyAlignment="1" applyProtection="1">
      <alignment horizontal="right"/>
      <protection locked="0"/>
    </xf>
    <xf numFmtId="0" fontId="7" fillId="0" borderId="0" xfId="0" applyFont="1" applyBorder="1" applyAlignment="1">
      <alignment horizontal="left"/>
    </xf>
    <xf numFmtId="39" fontId="8" fillId="0" borderId="46" xfId="0" applyNumberFormat="1" applyFont="1" applyBorder="1" applyAlignment="1">
      <alignment horizontal="right"/>
    </xf>
    <xf numFmtId="39" fontId="8" fillId="0" borderId="47" xfId="0" applyNumberFormat="1" applyFont="1" applyBorder="1" applyAlignment="1">
      <alignment horizontal="right"/>
    </xf>
    <xf numFmtId="0" fontId="8" fillId="0" borderId="18" xfId="0" applyFont="1" applyBorder="1" applyAlignment="1">
      <alignment horizontal="center"/>
    </xf>
    <xf numFmtId="0" fontId="8" fillId="0" borderId="48" xfId="0" applyFont="1" applyBorder="1" applyAlignment="1">
      <alignment horizontal="center"/>
    </xf>
    <xf numFmtId="39" fontId="8" fillId="0" borderId="13" xfId="0" applyNumberFormat="1" applyFont="1" applyBorder="1" applyAlignment="1">
      <alignment horizontal="right"/>
    </xf>
    <xf numFmtId="39" fontId="8" fillId="0" borderId="14" xfId="0" applyNumberFormat="1" applyFont="1" applyBorder="1" applyAlignment="1">
      <alignment horizontal="right"/>
    </xf>
    <xf numFmtId="0" fontId="0" fillId="33" borderId="0" xfId="0" applyFont="1" applyFill="1" applyBorder="1" applyAlignment="1">
      <alignment horizontal="center"/>
    </xf>
    <xf numFmtId="0" fontId="11" fillId="33" borderId="19" xfId="0" applyFont="1" applyFill="1" applyBorder="1" applyAlignment="1">
      <alignment horizontal="center"/>
    </xf>
    <xf numFmtId="0" fontId="11" fillId="33" borderId="16" xfId="0" applyFont="1" applyFill="1" applyBorder="1" applyAlignment="1">
      <alignment horizontal="center"/>
    </xf>
    <xf numFmtId="0" fontId="7" fillId="33" borderId="0" xfId="0" applyFont="1" applyFill="1" applyBorder="1" applyAlignment="1">
      <alignment horizontal="left"/>
    </xf>
    <xf numFmtId="0" fontId="5" fillId="33" borderId="0" xfId="0" applyFont="1" applyFill="1" applyAlignment="1">
      <alignment horizontal="left"/>
    </xf>
    <xf numFmtId="2" fontId="8" fillId="35" borderId="13" xfId="0" applyNumberFormat="1" applyFont="1" applyFill="1" applyBorder="1" applyAlignment="1" applyProtection="1">
      <alignment horizontal="right"/>
      <protection locked="0"/>
    </xf>
    <xf numFmtId="2" fontId="8" fillId="35" borderId="14" xfId="0" applyNumberFormat="1" applyFont="1" applyFill="1" applyBorder="1" applyAlignment="1" applyProtection="1">
      <alignment horizontal="right"/>
      <protection locked="0"/>
    </xf>
    <xf numFmtId="39" fontId="8" fillId="0" borderId="49" xfId="0" applyNumberFormat="1" applyFont="1" applyBorder="1" applyAlignment="1">
      <alignment horizontal="right"/>
    </xf>
    <xf numFmtId="39" fontId="8" fillId="0" borderId="16" xfId="0" applyNumberFormat="1" applyFont="1" applyBorder="1" applyAlignment="1">
      <alignment horizontal="right"/>
    </xf>
    <xf numFmtId="0" fontId="4" fillId="33" borderId="22" xfId="0" applyFont="1" applyFill="1" applyBorder="1" applyAlignment="1">
      <alignment horizontal="right" vertical="center"/>
    </xf>
    <xf numFmtId="0" fontId="4" fillId="33" borderId="29" xfId="0" applyFont="1" applyFill="1" applyBorder="1" applyAlignment="1">
      <alignment horizontal="right" vertical="center"/>
    </xf>
    <xf numFmtId="0" fontId="7" fillId="0" borderId="44" xfId="0" applyFont="1" applyBorder="1" applyAlignment="1">
      <alignment horizontal="right" vertical="center"/>
    </xf>
    <xf numFmtId="0" fontId="7" fillId="0" borderId="45" xfId="0" applyFont="1" applyBorder="1" applyAlignment="1">
      <alignment horizontal="right" vertical="center"/>
    </xf>
    <xf numFmtId="0" fontId="7" fillId="0" borderId="0" xfId="0" applyFont="1" applyFill="1" applyBorder="1" applyAlignment="1">
      <alignment/>
    </xf>
    <xf numFmtId="0" fontId="4" fillId="0" borderId="50"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50" xfId="0" applyFont="1" applyFill="1" applyBorder="1" applyAlignment="1" quotePrefix="1">
      <alignment horizontal="center" vertical="center" wrapText="1"/>
    </xf>
    <xf numFmtId="0" fontId="4" fillId="0" borderId="51" xfId="0" applyFont="1" applyFill="1" applyBorder="1" applyAlignment="1">
      <alignment horizontal="center" vertical="center"/>
    </xf>
    <xf numFmtId="0" fontId="8" fillId="0" borderId="14" xfId="0" applyFont="1" applyBorder="1" applyAlignment="1">
      <alignment horizontal="right"/>
    </xf>
    <xf numFmtId="2" fontId="8" fillId="0" borderId="13" xfId="0" applyNumberFormat="1" applyFont="1" applyBorder="1" applyAlignment="1">
      <alignment horizontal="right"/>
    </xf>
    <xf numFmtId="2" fontId="8" fillId="0" borderId="14" xfId="0" applyNumberFormat="1" applyFont="1" applyBorder="1" applyAlignment="1">
      <alignment horizontal="right"/>
    </xf>
    <xf numFmtId="0" fontId="7" fillId="0" borderId="52" xfId="0" applyFont="1" applyBorder="1" applyAlignment="1">
      <alignment horizontal="left"/>
    </xf>
    <xf numFmtId="0" fontId="8" fillId="0" borderId="16" xfId="0" applyFont="1" applyBorder="1" applyAlignment="1">
      <alignment horizontal="right"/>
    </xf>
    <xf numFmtId="0" fontId="8" fillId="0" borderId="0" xfId="0" applyFont="1" applyBorder="1" applyAlignment="1">
      <alignment horizontal="center"/>
    </xf>
    <xf numFmtId="39" fontId="8" fillId="0" borderId="13" xfId="0" applyNumberFormat="1" applyFont="1" applyFill="1" applyBorder="1" applyAlignment="1">
      <alignment horizontal="right"/>
    </xf>
    <xf numFmtId="39" fontId="8" fillId="0" borderId="14" xfId="0" applyNumberFormat="1" applyFont="1" applyFill="1" applyBorder="1" applyAlignment="1">
      <alignment horizontal="right"/>
    </xf>
    <xf numFmtId="4" fontId="8" fillId="34" borderId="13" xfId="0" applyNumberFormat="1" applyFont="1" applyFill="1" applyBorder="1" applyAlignment="1" applyProtection="1">
      <alignment horizontal="right"/>
      <protection locked="0"/>
    </xf>
    <xf numFmtId="4" fontId="8" fillId="34" borderId="14" xfId="0" applyNumberFormat="1" applyFont="1" applyFill="1" applyBorder="1" applyAlignment="1" applyProtection="1">
      <alignment horizontal="right"/>
      <protection locked="0"/>
    </xf>
    <xf numFmtId="4" fontId="8" fillId="35" borderId="49" xfId="0" applyNumberFormat="1" applyFont="1" applyFill="1" applyBorder="1" applyAlignment="1" applyProtection="1">
      <alignment horizontal="right"/>
      <protection locked="0"/>
    </xf>
    <xf numFmtId="4" fontId="8" fillId="35" borderId="16" xfId="0" applyNumberFormat="1" applyFont="1" applyFill="1" applyBorder="1" applyAlignment="1" applyProtection="1">
      <alignment horizontal="right"/>
      <protection locked="0"/>
    </xf>
    <xf numFmtId="39" fontId="8" fillId="0" borderId="46" xfId="0" applyNumberFormat="1" applyFont="1" applyFill="1" applyBorder="1" applyAlignment="1">
      <alignment horizontal="right"/>
    </xf>
    <xf numFmtId="39" fontId="8" fillId="0" borderId="47" xfId="0" applyNumberFormat="1" applyFont="1" applyFill="1" applyBorder="1" applyAlignment="1">
      <alignment horizontal="right"/>
    </xf>
    <xf numFmtId="0" fontId="7" fillId="33" borderId="0" xfId="0" applyFont="1" applyFill="1" applyBorder="1" applyAlignment="1">
      <alignment/>
    </xf>
    <xf numFmtId="44" fontId="8" fillId="0" borderId="18" xfId="0" applyNumberFormat="1" applyFont="1" applyFill="1" applyBorder="1" applyAlignment="1">
      <alignment horizontal="center"/>
    </xf>
    <xf numFmtId="0" fontId="0" fillId="33" borderId="19" xfId="0" applyFont="1" applyFill="1" applyBorder="1" applyAlignment="1">
      <alignment horizontal="center"/>
    </xf>
    <xf numFmtId="0" fontId="5" fillId="33" borderId="0" xfId="0" applyFont="1" applyFill="1" applyAlignment="1">
      <alignment horizontal="center"/>
    </xf>
    <xf numFmtId="0" fontId="6" fillId="33" borderId="53" xfId="0" applyFont="1" applyFill="1" applyBorder="1" applyAlignment="1">
      <alignment horizontal="center" vertical="center"/>
    </xf>
    <xf numFmtId="0" fontId="7" fillId="38" borderId="54" xfId="0" applyFont="1" applyFill="1" applyBorder="1" applyAlignment="1">
      <alignment horizontal="center" vertical="center"/>
    </xf>
    <xf numFmtId="0" fontId="7" fillId="38" borderId="55" xfId="0" applyFont="1" applyFill="1" applyBorder="1" applyAlignment="1">
      <alignment horizontal="center" vertical="center"/>
    </xf>
    <xf numFmtId="0" fontId="8" fillId="38" borderId="55" xfId="0" applyFont="1" applyFill="1" applyBorder="1" applyAlignment="1">
      <alignment horizontal="center" vertical="center"/>
    </xf>
    <xf numFmtId="0" fontId="8" fillId="38" borderId="56" xfId="0" applyFont="1" applyFill="1" applyBorder="1" applyAlignment="1">
      <alignment horizontal="center" vertical="center"/>
    </xf>
    <xf numFmtId="0" fontId="11" fillId="0" borderId="19" xfId="0" applyFont="1" applyBorder="1" applyAlignment="1">
      <alignment horizontal="center"/>
    </xf>
    <xf numFmtId="0" fontId="8" fillId="33" borderId="19" xfId="0" applyFont="1" applyFill="1" applyBorder="1" applyAlignment="1">
      <alignment horizontal="center"/>
    </xf>
    <xf numFmtId="0" fontId="4" fillId="38" borderId="57" xfId="0" applyFont="1" applyFill="1" applyBorder="1" applyAlignment="1">
      <alignment horizontal="center" vertical="center" wrapText="1"/>
    </xf>
    <xf numFmtId="0" fontId="4" fillId="38" borderId="44" xfId="0" applyFont="1" applyFill="1" applyBorder="1" applyAlignment="1">
      <alignment horizontal="center" vertical="center"/>
    </xf>
    <xf numFmtId="0" fontId="4" fillId="38" borderId="58" xfId="0" applyFont="1" applyFill="1" applyBorder="1" applyAlignment="1">
      <alignment horizontal="center" vertical="center"/>
    </xf>
    <xf numFmtId="0" fontId="4" fillId="38" borderId="59" xfId="0" applyFont="1" applyFill="1" applyBorder="1" applyAlignment="1">
      <alignment horizontal="center" vertical="center"/>
    </xf>
    <xf numFmtId="0" fontId="4" fillId="38" borderId="0" xfId="0" applyFont="1" applyFill="1" applyBorder="1" applyAlignment="1">
      <alignment horizontal="center" vertical="center"/>
    </xf>
    <xf numFmtId="0" fontId="4" fillId="38" borderId="60" xfId="0" applyFont="1" applyFill="1" applyBorder="1" applyAlignment="1">
      <alignment horizontal="center" vertical="center"/>
    </xf>
    <xf numFmtId="0" fontId="4" fillId="38" borderId="61" xfId="0" applyFont="1" applyFill="1" applyBorder="1" applyAlignment="1">
      <alignment horizontal="center" vertical="center"/>
    </xf>
    <xf numFmtId="0" fontId="4" fillId="38" borderId="53" xfId="0" applyFont="1" applyFill="1" applyBorder="1" applyAlignment="1">
      <alignment horizontal="center" vertical="center"/>
    </xf>
    <xf numFmtId="0" fontId="4" fillId="38" borderId="62" xfId="0" applyFont="1" applyFill="1" applyBorder="1" applyAlignment="1">
      <alignment horizontal="center" vertical="center"/>
    </xf>
    <xf numFmtId="0" fontId="7" fillId="0" borderId="0" xfId="0" applyFont="1" applyBorder="1" applyAlignment="1">
      <alignment horizontal="right" vertical="center"/>
    </xf>
    <xf numFmtId="0" fontId="7" fillId="0" borderId="63" xfId="0" applyFont="1" applyBorder="1" applyAlignment="1">
      <alignment horizontal="right" vertical="center"/>
    </xf>
    <xf numFmtId="0" fontId="7" fillId="33" borderId="0" xfId="0" applyFont="1" applyFill="1" applyBorder="1" applyAlignment="1">
      <alignment horizontal="right" vertical="center"/>
    </xf>
    <xf numFmtId="0" fontId="7" fillId="33" borderId="63" xfId="0" applyFont="1" applyFill="1" applyBorder="1" applyAlignment="1">
      <alignment horizontal="right" vertical="center"/>
    </xf>
    <xf numFmtId="4" fontId="7" fillId="0" borderId="0" xfId="0" applyNumberFormat="1" applyFont="1" applyBorder="1" applyAlignment="1">
      <alignment horizontal="right" vertical="center"/>
    </xf>
    <xf numFmtId="4" fontId="7" fillId="0" borderId="63" xfId="0" applyNumberFormat="1" applyFont="1" applyBorder="1" applyAlignment="1">
      <alignment horizontal="righ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238125</xdr:colOff>
      <xdr:row>0</xdr:row>
      <xdr:rowOff>28575</xdr:rowOff>
    </xdr:from>
    <xdr:to>
      <xdr:col>7</xdr:col>
      <xdr:colOff>695325</xdr:colOff>
      <xdr:row>1</xdr:row>
      <xdr:rowOff>171450</xdr:rowOff>
    </xdr:to>
    <xdr:pic>
      <xdr:nvPicPr>
        <xdr:cNvPr id="1" name="Picture 7"/>
        <xdr:cNvPicPr preferRelativeResize="1">
          <a:picLocks noChangeAspect="1"/>
        </xdr:cNvPicPr>
      </xdr:nvPicPr>
      <xdr:blipFill>
        <a:blip r:embed="rId1"/>
        <a:stretch>
          <a:fillRect/>
        </a:stretch>
      </xdr:blipFill>
      <xdr:spPr>
        <a:xfrm>
          <a:off x="7839075" y="28575"/>
          <a:ext cx="457200"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62"/>
  <sheetViews>
    <sheetView tabSelected="1" zoomScale="75" zoomScaleNormal="75" zoomScalePageLayoutView="0" workbookViewId="0" topLeftCell="A1">
      <selection activeCell="C4" sqref="C4:F4"/>
    </sheetView>
  </sheetViews>
  <sheetFormatPr defaultColWidth="9.140625" defaultRowHeight="12.75"/>
  <cols>
    <col min="1" max="1" width="19.00390625" style="1" customWidth="1"/>
    <col min="2" max="2" width="38.421875" style="1" customWidth="1"/>
    <col min="3" max="3" width="17.7109375" style="38" customWidth="1"/>
    <col min="4" max="4" width="1.7109375" style="38" customWidth="1"/>
    <col min="5" max="5" width="17.7109375" style="38" customWidth="1"/>
    <col min="6" max="6" width="1.7109375" style="38" customWidth="1"/>
    <col min="7" max="7" width="17.7109375" style="38" customWidth="1"/>
    <col min="8" max="8" width="18.28125" style="38" customWidth="1"/>
    <col min="9" max="16384" width="9.140625" style="1" customWidth="1"/>
  </cols>
  <sheetData>
    <row r="1" spans="1:8" ht="21.75" customHeight="1">
      <c r="A1" s="149" t="s">
        <v>48</v>
      </c>
      <c r="B1" s="149"/>
      <c r="C1" s="149"/>
      <c r="D1" s="149"/>
      <c r="E1" s="149"/>
      <c r="F1" s="149"/>
      <c r="G1" s="149"/>
      <c r="H1" s="149"/>
    </row>
    <row r="2" spans="1:8" ht="18" customHeight="1">
      <c r="A2" s="150" t="s">
        <v>80</v>
      </c>
      <c r="B2" s="150"/>
      <c r="C2" s="150"/>
      <c r="D2" s="150"/>
      <c r="E2" s="150"/>
      <c r="F2" s="150"/>
      <c r="G2" s="150"/>
      <c r="H2" s="150"/>
    </row>
    <row r="3" spans="1:8" ht="34.5" customHeight="1">
      <c r="A3" s="151" t="s">
        <v>50</v>
      </c>
      <c r="B3" s="152"/>
      <c r="C3" s="153"/>
      <c r="D3" s="153"/>
      <c r="E3" s="153"/>
      <c r="F3" s="153"/>
      <c r="G3" s="153"/>
      <c r="H3" s="154"/>
    </row>
    <row r="4" spans="1:8" ht="30" customHeight="1">
      <c r="A4" s="75" t="s">
        <v>115</v>
      </c>
      <c r="B4" s="76"/>
      <c r="C4" s="79"/>
      <c r="D4" s="79"/>
      <c r="E4" s="79"/>
      <c r="F4" s="80"/>
      <c r="G4" s="71" t="s">
        <v>116</v>
      </c>
      <c r="H4" s="77"/>
    </row>
    <row r="5" spans="1:8" ht="30" customHeight="1">
      <c r="A5" s="69" t="s">
        <v>120</v>
      </c>
      <c r="B5" s="81"/>
      <c r="C5" s="81"/>
      <c r="D5" s="81"/>
      <c r="E5" s="81"/>
      <c r="F5" s="82"/>
      <c r="G5" s="72" t="s">
        <v>117</v>
      </c>
      <c r="H5" s="78"/>
    </row>
    <row r="6" spans="1:8" ht="30" customHeight="1">
      <c r="A6" s="69" t="s">
        <v>118</v>
      </c>
      <c r="B6" s="70"/>
      <c r="C6" s="81"/>
      <c r="D6" s="81"/>
      <c r="E6" s="81"/>
      <c r="F6" s="81"/>
      <c r="G6" s="81"/>
      <c r="H6" s="83"/>
    </row>
    <row r="7" spans="1:8" ht="30" customHeight="1">
      <c r="A7" s="69" t="s">
        <v>122</v>
      </c>
      <c r="B7" s="70"/>
      <c r="C7" s="81"/>
      <c r="D7" s="81"/>
      <c r="E7" s="81"/>
      <c r="F7" s="81"/>
      <c r="G7" s="81"/>
      <c r="H7" s="83"/>
    </row>
    <row r="8" spans="1:8" ht="30" customHeight="1">
      <c r="A8" s="73" t="s">
        <v>119</v>
      </c>
      <c r="B8" s="74"/>
      <c r="C8" s="84"/>
      <c r="D8" s="84"/>
      <c r="E8" s="84"/>
      <c r="F8" s="84"/>
      <c r="G8" s="84"/>
      <c r="H8" s="85"/>
    </row>
    <row r="9" spans="1:8" ht="22.5" customHeight="1" thickBot="1">
      <c r="A9" s="2"/>
      <c r="B9" s="3"/>
      <c r="C9" s="4"/>
      <c r="D9" s="4"/>
      <c r="E9" s="4"/>
      <c r="F9" s="4"/>
      <c r="G9" s="4"/>
      <c r="H9" s="5"/>
    </row>
    <row r="10" spans="1:8" ht="58.5" customHeight="1" thickTop="1">
      <c r="A10" s="6" t="s">
        <v>53</v>
      </c>
      <c r="B10" s="7" t="s">
        <v>78</v>
      </c>
      <c r="C10" s="8" t="s">
        <v>52</v>
      </c>
      <c r="D10" s="128" t="s">
        <v>51</v>
      </c>
      <c r="E10" s="129"/>
      <c r="F10" s="130" t="s">
        <v>124</v>
      </c>
      <c r="G10" s="131"/>
      <c r="H10" s="8" t="s">
        <v>123</v>
      </c>
    </row>
    <row r="11" spans="1:8" ht="18.75" customHeight="1">
      <c r="A11" s="127" t="s">
        <v>106</v>
      </c>
      <c r="B11" s="127"/>
      <c r="C11" s="127"/>
      <c r="D11" s="127"/>
      <c r="E11" s="127"/>
      <c r="F11" s="127"/>
      <c r="G11" s="127"/>
      <c r="H11" s="127"/>
    </row>
    <row r="12" spans="1:8" ht="27.75" customHeight="1">
      <c r="A12" s="9" t="s">
        <v>0</v>
      </c>
      <c r="B12" s="67" t="s">
        <v>49</v>
      </c>
      <c r="C12" s="11">
        <v>0</v>
      </c>
      <c r="D12" s="68" t="s">
        <v>79</v>
      </c>
      <c r="E12" s="13">
        <v>0</v>
      </c>
      <c r="F12" s="14" t="s">
        <v>79</v>
      </c>
      <c r="G12" s="15">
        <f>C12*E12</f>
        <v>0</v>
      </c>
      <c r="H12" s="147" t="s">
        <v>49</v>
      </c>
    </row>
    <row r="13" spans="1:8" ht="27.75" customHeight="1">
      <c r="A13" s="9" t="s">
        <v>1</v>
      </c>
      <c r="B13" s="67" t="s">
        <v>49</v>
      </c>
      <c r="C13" s="11">
        <v>0</v>
      </c>
      <c r="D13" s="140">
        <v>0</v>
      </c>
      <c r="E13" s="141"/>
      <c r="F13" s="138">
        <f>C13*D13</f>
        <v>0</v>
      </c>
      <c r="G13" s="139"/>
      <c r="H13" s="147"/>
    </row>
    <row r="14" spans="1:8" ht="27.75" customHeight="1">
      <c r="A14" s="9" t="s">
        <v>2</v>
      </c>
      <c r="B14" s="10"/>
      <c r="C14" s="11">
        <v>0</v>
      </c>
      <c r="D14" s="140">
        <v>0</v>
      </c>
      <c r="E14" s="141"/>
      <c r="F14" s="138">
        <f>C14*D14</f>
        <v>0</v>
      </c>
      <c r="G14" s="139"/>
      <c r="H14" s="147"/>
    </row>
    <row r="15" spans="1:8" ht="27.75" customHeight="1">
      <c r="A15" s="9" t="s">
        <v>3</v>
      </c>
      <c r="B15" s="10"/>
      <c r="C15" s="11">
        <v>0</v>
      </c>
      <c r="D15" s="140">
        <v>0</v>
      </c>
      <c r="E15" s="141"/>
      <c r="F15" s="138">
        <f>C15*D15</f>
        <v>0</v>
      </c>
      <c r="G15" s="139"/>
      <c r="H15" s="147"/>
    </row>
    <row r="16" spans="1:8" ht="27.75" customHeight="1">
      <c r="A16" s="9" t="s">
        <v>4</v>
      </c>
      <c r="B16" s="10"/>
      <c r="C16" s="11">
        <v>0</v>
      </c>
      <c r="D16" s="140">
        <v>0</v>
      </c>
      <c r="E16" s="141"/>
      <c r="F16" s="138">
        <f>C16*D16</f>
        <v>0</v>
      </c>
      <c r="G16" s="139"/>
      <c r="H16" s="147"/>
    </row>
    <row r="17" spans="1:8" ht="27.75" customHeight="1">
      <c r="A17" s="9" t="s">
        <v>55</v>
      </c>
      <c r="B17" s="16"/>
      <c r="C17" s="11">
        <v>0</v>
      </c>
      <c r="D17" s="140">
        <v>0</v>
      </c>
      <c r="E17" s="141"/>
      <c r="F17" s="144">
        <f>C17*D17</f>
        <v>0</v>
      </c>
      <c r="G17" s="145"/>
      <c r="H17" s="147"/>
    </row>
    <row r="18" spans="1:8" ht="24" customHeight="1">
      <c r="A18" s="148"/>
      <c r="B18" s="148"/>
      <c r="C18" s="148"/>
      <c r="D18" s="148"/>
      <c r="E18" s="148"/>
      <c r="F18" s="103" t="s">
        <v>60</v>
      </c>
      <c r="G18" s="104"/>
      <c r="H18" s="17">
        <f>G12+SUM(F13:F17)</f>
        <v>0</v>
      </c>
    </row>
    <row r="19" spans="1:9" ht="20.25" customHeight="1">
      <c r="A19" s="18"/>
      <c r="B19" s="18"/>
      <c r="C19" s="19"/>
      <c r="D19" s="19"/>
      <c r="E19" s="19"/>
      <c r="F19" s="20"/>
      <c r="G19" s="20"/>
      <c r="H19" s="21"/>
      <c r="I19" s="1" t="s">
        <v>49</v>
      </c>
    </row>
    <row r="20" spans="1:8" ht="20.25" customHeight="1">
      <c r="A20" s="18"/>
      <c r="B20" s="18"/>
      <c r="C20" s="19"/>
      <c r="D20" s="19"/>
      <c r="E20" s="19"/>
      <c r="F20" s="20"/>
      <c r="G20" s="20"/>
      <c r="H20" s="21"/>
    </row>
    <row r="21" spans="1:9" ht="13.5" customHeight="1">
      <c r="A21" s="146" t="s">
        <v>105</v>
      </c>
      <c r="B21" s="146"/>
      <c r="C21" s="146"/>
      <c r="D21" s="146"/>
      <c r="E21" s="146"/>
      <c r="F21" s="146"/>
      <c r="G21" s="146"/>
      <c r="H21" s="146"/>
      <c r="I21" s="1" t="s">
        <v>49</v>
      </c>
    </row>
    <row r="22" spans="1:8" ht="27.75" customHeight="1">
      <c r="A22" s="22" t="s">
        <v>5</v>
      </c>
      <c r="B22" s="10"/>
      <c r="C22" s="23">
        <v>0</v>
      </c>
      <c r="D22" s="12" t="s">
        <v>79</v>
      </c>
      <c r="E22" s="24">
        <v>0</v>
      </c>
      <c r="F22" s="14" t="s">
        <v>79</v>
      </c>
      <c r="G22" s="25">
        <f>C22*E22</f>
        <v>0</v>
      </c>
      <c r="H22" s="110"/>
    </row>
    <row r="23" spans="1:8" ht="27.75" customHeight="1">
      <c r="A23" s="22" t="s">
        <v>6</v>
      </c>
      <c r="B23" s="10" t="s">
        <v>49</v>
      </c>
      <c r="C23" s="23">
        <v>0</v>
      </c>
      <c r="D23" s="105">
        <v>0</v>
      </c>
      <c r="E23" s="106"/>
      <c r="F23" s="112">
        <f>C23*D23</f>
        <v>0</v>
      </c>
      <c r="G23" s="113"/>
      <c r="H23" s="110"/>
    </row>
    <row r="24" spans="1:8" ht="27.75" customHeight="1">
      <c r="A24" s="26" t="s">
        <v>55</v>
      </c>
      <c r="B24" s="27"/>
      <c r="C24" s="28">
        <v>0</v>
      </c>
      <c r="D24" s="142">
        <v>0</v>
      </c>
      <c r="E24" s="143"/>
      <c r="F24" s="108">
        <f>C24*D24</f>
        <v>0</v>
      </c>
      <c r="G24" s="109"/>
      <c r="H24" s="110"/>
    </row>
    <row r="25" spans="1:8" ht="24" customHeight="1">
      <c r="A25" s="155"/>
      <c r="B25" s="155"/>
      <c r="C25" s="155"/>
      <c r="D25" s="155"/>
      <c r="E25" s="155"/>
      <c r="F25" s="125" t="s">
        <v>54</v>
      </c>
      <c r="G25" s="126"/>
      <c r="H25" s="29">
        <f>G22+SUM(F23:F24)</f>
        <v>0</v>
      </c>
    </row>
    <row r="26" spans="1:8" ht="13.5" customHeight="1">
      <c r="A26" s="107" t="s">
        <v>104</v>
      </c>
      <c r="B26" s="107"/>
      <c r="C26" s="107"/>
      <c r="D26" s="107"/>
      <c r="E26" s="107"/>
      <c r="F26" s="107"/>
      <c r="G26" s="107"/>
      <c r="H26" s="107"/>
    </row>
    <row r="27" spans="1:8" ht="27.75" customHeight="1">
      <c r="A27" s="22" t="s">
        <v>35</v>
      </c>
      <c r="B27" s="10" t="s">
        <v>49</v>
      </c>
      <c r="C27" s="23">
        <v>0</v>
      </c>
      <c r="D27" s="12" t="s">
        <v>79</v>
      </c>
      <c r="E27" s="30">
        <v>0</v>
      </c>
      <c r="F27" s="14" t="s">
        <v>79</v>
      </c>
      <c r="G27" s="31">
        <f>C27*E27</f>
        <v>0</v>
      </c>
      <c r="H27" s="110"/>
    </row>
    <row r="28" spans="1:8" ht="27.75" customHeight="1">
      <c r="A28" s="22" t="s">
        <v>55</v>
      </c>
      <c r="B28" s="10"/>
      <c r="C28" s="23">
        <v>0</v>
      </c>
      <c r="D28" s="105">
        <v>0</v>
      </c>
      <c r="E28" s="106"/>
      <c r="F28" s="108">
        <f>C28*D28</f>
        <v>0</v>
      </c>
      <c r="G28" s="109"/>
      <c r="H28" s="110"/>
    </row>
    <row r="29" spans="1:8" ht="24" customHeight="1">
      <c r="A29" s="156"/>
      <c r="B29" s="156"/>
      <c r="C29" s="156"/>
      <c r="D29" s="156"/>
      <c r="E29" s="156"/>
      <c r="F29" s="103" t="s">
        <v>61</v>
      </c>
      <c r="G29" s="104"/>
      <c r="H29" s="17">
        <f>G27+F28</f>
        <v>0</v>
      </c>
    </row>
    <row r="30" spans="1:8" ht="20.25" customHeight="1">
      <c r="A30" s="117" t="s">
        <v>103</v>
      </c>
      <c r="B30" s="117"/>
      <c r="C30" s="117"/>
      <c r="D30" s="117"/>
      <c r="E30" s="117"/>
      <c r="F30" s="117"/>
      <c r="G30" s="117"/>
      <c r="H30" s="117"/>
    </row>
    <row r="31" spans="1:8" ht="27.75" customHeight="1">
      <c r="A31" s="22" t="s">
        <v>56</v>
      </c>
      <c r="B31" s="10"/>
      <c r="C31" s="23">
        <v>0</v>
      </c>
      <c r="D31" s="12" t="s">
        <v>79</v>
      </c>
      <c r="E31" s="32">
        <v>0</v>
      </c>
      <c r="F31" s="14" t="s">
        <v>79</v>
      </c>
      <c r="G31" s="15">
        <f>C31*E31</f>
        <v>0</v>
      </c>
      <c r="H31" s="110"/>
    </row>
    <row r="32" spans="1:8" ht="27.75" customHeight="1">
      <c r="A32" s="22" t="s">
        <v>62</v>
      </c>
      <c r="B32" s="10"/>
      <c r="C32" s="23">
        <v>0</v>
      </c>
      <c r="D32" s="105">
        <v>0</v>
      </c>
      <c r="E32" s="106"/>
      <c r="F32" s="138">
        <f>C32*D32</f>
        <v>0</v>
      </c>
      <c r="G32" s="139"/>
      <c r="H32" s="110"/>
    </row>
    <row r="33" spans="1:8" ht="27.75" customHeight="1">
      <c r="A33" s="22" t="s">
        <v>57</v>
      </c>
      <c r="B33" s="10"/>
      <c r="C33" s="23">
        <v>0</v>
      </c>
      <c r="D33" s="105">
        <v>0</v>
      </c>
      <c r="E33" s="106"/>
      <c r="F33" s="138">
        <f aca="true" t="shared" si="0" ref="F33:F42">C33*D33</f>
        <v>0</v>
      </c>
      <c r="G33" s="139"/>
      <c r="H33" s="110"/>
    </row>
    <row r="34" spans="1:8" ht="27.75" customHeight="1">
      <c r="A34" s="22" t="s">
        <v>7</v>
      </c>
      <c r="B34" s="10" t="s">
        <v>49</v>
      </c>
      <c r="C34" s="23">
        <v>0</v>
      </c>
      <c r="D34" s="105">
        <v>0</v>
      </c>
      <c r="E34" s="106"/>
      <c r="F34" s="138">
        <f t="shared" si="0"/>
        <v>0</v>
      </c>
      <c r="G34" s="139"/>
      <c r="H34" s="110"/>
    </row>
    <row r="35" spans="1:8" ht="27.75" customHeight="1">
      <c r="A35" s="22" t="s">
        <v>8</v>
      </c>
      <c r="B35" s="10"/>
      <c r="C35" s="23">
        <v>0</v>
      </c>
      <c r="D35" s="105">
        <v>0</v>
      </c>
      <c r="E35" s="106"/>
      <c r="F35" s="138">
        <f t="shared" si="0"/>
        <v>0</v>
      </c>
      <c r="G35" s="139"/>
      <c r="H35" s="110"/>
    </row>
    <row r="36" spans="1:8" ht="27.75" customHeight="1">
      <c r="A36" s="22" t="s">
        <v>9</v>
      </c>
      <c r="B36" s="10"/>
      <c r="C36" s="23">
        <v>0</v>
      </c>
      <c r="D36" s="105">
        <v>0</v>
      </c>
      <c r="E36" s="106"/>
      <c r="F36" s="138">
        <f t="shared" si="0"/>
        <v>0</v>
      </c>
      <c r="G36" s="139"/>
      <c r="H36" s="110"/>
    </row>
    <row r="37" spans="1:8" ht="27.75" customHeight="1">
      <c r="A37" s="22" t="s">
        <v>58</v>
      </c>
      <c r="B37" s="10"/>
      <c r="C37" s="23">
        <v>0</v>
      </c>
      <c r="D37" s="105">
        <v>0</v>
      </c>
      <c r="E37" s="106"/>
      <c r="F37" s="138">
        <f t="shared" si="0"/>
        <v>0</v>
      </c>
      <c r="G37" s="139"/>
      <c r="H37" s="110"/>
    </row>
    <row r="38" spans="1:8" ht="27.75" customHeight="1">
      <c r="A38" s="22" t="s">
        <v>10</v>
      </c>
      <c r="B38" s="10"/>
      <c r="C38" s="23">
        <v>0</v>
      </c>
      <c r="D38" s="105">
        <v>0</v>
      </c>
      <c r="E38" s="106"/>
      <c r="F38" s="138">
        <f t="shared" si="0"/>
        <v>0</v>
      </c>
      <c r="G38" s="139"/>
      <c r="H38" s="110"/>
    </row>
    <row r="39" spans="1:8" ht="27.75" customHeight="1">
      <c r="A39" s="22" t="s">
        <v>11</v>
      </c>
      <c r="B39" s="10"/>
      <c r="C39" s="23">
        <v>0</v>
      </c>
      <c r="D39" s="105">
        <v>0</v>
      </c>
      <c r="E39" s="106"/>
      <c r="F39" s="138">
        <f t="shared" si="0"/>
        <v>0</v>
      </c>
      <c r="G39" s="139"/>
      <c r="H39" s="110"/>
    </row>
    <row r="40" spans="1:8" ht="27.75" customHeight="1">
      <c r="A40" s="22" t="s">
        <v>12</v>
      </c>
      <c r="B40" s="10"/>
      <c r="C40" s="23">
        <v>0</v>
      </c>
      <c r="D40" s="105">
        <v>0</v>
      </c>
      <c r="E40" s="106"/>
      <c r="F40" s="138">
        <f t="shared" si="0"/>
        <v>0</v>
      </c>
      <c r="G40" s="139"/>
      <c r="H40" s="110"/>
    </row>
    <row r="41" spans="1:8" ht="27.75" customHeight="1">
      <c r="A41" s="22" t="s">
        <v>13</v>
      </c>
      <c r="B41" s="10"/>
      <c r="C41" s="23">
        <v>0</v>
      </c>
      <c r="D41" s="105">
        <v>0</v>
      </c>
      <c r="E41" s="106"/>
      <c r="F41" s="138">
        <f t="shared" si="0"/>
        <v>0</v>
      </c>
      <c r="G41" s="139"/>
      <c r="H41" s="110"/>
    </row>
    <row r="42" spans="1:8" ht="27.75" customHeight="1">
      <c r="A42" s="22" t="s">
        <v>55</v>
      </c>
      <c r="B42" s="10"/>
      <c r="C42" s="23">
        <v>0</v>
      </c>
      <c r="D42" s="105">
        <v>0</v>
      </c>
      <c r="E42" s="106"/>
      <c r="F42" s="144">
        <f t="shared" si="0"/>
        <v>0</v>
      </c>
      <c r="G42" s="145"/>
      <c r="H42" s="110"/>
    </row>
    <row r="43" spans="1:8" ht="24" customHeight="1">
      <c r="A43" s="115"/>
      <c r="B43" s="115"/>
      <c r="C43" s="115"/>
      <c r="D43" s="115"/>
      <c r="E43" s="115"/>
      <c r="F43" s="103" t="s">
        <v>59</v>
      </c>
      <c r="G43" s="104"/>
      <c r="H43" s="33">
        <f>G31+SUM(F32:F42)</f>
        <v>0</v>
      </c>
    </row>
    <row r="44" spans="1:8" ht="13.5" customHeight="1">
      <c r="A44" s="135" t="s">
        <v>102</v>
      </c>
      <c r="B44" s="135"/>
      <c r="C44" s="135"/>
      <c r="D44" s="135"/>
      <c r="E44" s="135"/>
      <c r="F44" s="135"/>
      <c r="G44" s="135"/>
      <c r="H44" s="137"/>
    </row>
    <row r="45" spans="1:8" ht="27.75" customHeight="1">
      <c r="A45" s="22" t="s">
        <v>14</v>
      </c>
      <c r="B45" s="10"/>
      <c r="C45" s="23">
        <v>0</v>
      </c>
      <c r="D45" s="12" t="s">
        <v>79</v>
      </c>
      <c r="E45" s="32">
        <v>0</v>
      </c>
      <c r="F45" s="14" t="s">
        <v>79</v>
      </c>
      <c r="G45" s="31">
        <f>C45*E45</f>
        <v>0</v>
      </c>
      <c r="H45" s="137"/>
    </row>
    <row r="46" spans="1:8" ht="27.75" customHeight="1">
      <c r="A46" s="22" t="s">
        <v>15</v>
      </c>
      <c r="B46" s="10" t="s">
        <v>49</v>
      </c>
      <c r="C46" s="23">
        <v>0</v>
      </c>
      <c r="D46" s="105">
        <v>0</v>
      </c>
      <c r="E46" s="106"/>
      <c r="F46" s="112">
        <f aca="true" t="shared" si="1" ref="F46:F58">C46*D46</f>
        <v>0</v>
      </c>
      <c r="G46" s="132"/>
      <c r="H46" s="137"/>
    </row>
    <row r="47" spans="1:8" ht="27.75" customHeight="1">
      <c r="A47" s="22" t="s">
        <v>16</v>
      </c>
      <c r="B47" s="10"/>
      <c r="C47" s="23">
        <v>0</v>
      </c>
      <c r="D47" s="105">
        <v>0</v>
      </c>
      <c r="E47" s="106"/>
      <c r="F47" s="112">
        <f t="shared" si="1"/>
        <v>0</v>
      </c>
      <c r="G47" s="132"/>
      <c r="H47" s="137"/>
    </row>
    <row r="48" spans="1:8" ht="27.75" customHeight="1">
      <c r="A48" s="22" t="s">
        <v>17</v>
      </c>
      <c r="B48" s="10"/>
      <c r="C48" s="23">
        <v>0</v>
      </c>
      <c r="D48" s="105">
        <v>0</v>
      </c>
      <c r="E48" s="106"/>
      <c r="F48" s="112">
        <f t="shared" si="1"/>
        <v>0</v>
      </c>
      <c r="G48" s="132"/>
      <c r="H48" s="137"/>
    </row>
    <row r="49" spans="1:8" ht="27.75" customHeight="1">
      <c r="A49" s="22" t="s">
        <v>18</v>
      </c>
      <c r="B49" s="10"/>
      <c r="C49" s="23">
        <v>0</v>
      </c>
      <c r="D49" s="105">
        <v>0</v>
      </c>
      <c r="E49" s="106"/>
      <c r="F49" s="112">
        <f t="shared" si="1"/>
        <v>0</v>
      </c>
      <c r="G49" s="132"/>
      <c r="H49" s="137"/>
    </row>
    <row r="50" spans="1:8" ht="27.75" customHeight="1">
      <c r="A50" s="22" t="s">
        <v>19</v>
      </c>
      <c r="B50" s="10"/>
      <c r="C50" s="23">
        <v>0</v>
      </c>
      <c r="D50" s="105">
        <v>0</v>
      </c>
      <c r="E50" s="106"/>
      <c r="F50" s="112">
        <f t="shared" si="1"/>
        <v>0</v>
      </c>
      <c r="G50" s="132"/>
      <c r="H50" s="137"/>
    </row>
    <row r="51" spans="1:8" ht="27.75" customHeight="1">
      <c r="A51" s="22" t="s">
        <v>20</v>
      </c>
      <c r="B51" s="10" t="s">
        <v>49</v>
      </c>
      <c r="C51" s="23">
        <v>0</v>
      </c>
      <c r="D51" s="105">
        <v>0</v>
      </c>
      <c r="E51" s="106"/>
      <c r="F51" s="112">
        <f t="shared" si="1"/>
        <v>0</v>
      </c>
      <c r="G51" s="132"/>
      <c r="H51" s="137"/>
    </row>
    <row r="52" spans="1:8" ht="27.75" customHeight="1">
      <c r="A52" s="22" t="s">
        <v>21</v>
      </c>
      <c r="B52" s="10" t="s">
        <v>49</v>
      </c>
      <c r="C52" s="23">
        <v>0</v>
      </c>
      <c r="D52" s="105">
        <v>0</v>
      </c>
      <c r="E52" s="106"/>
      <c r="F52" s="112">
        <f t="shared" si="1"/>
        <v>0</v>
      </c>
      <c r="G52" s="132"/>
      <c r="H52" s="137"/>
    </row>
    <row r="53" spans="1:8" ht="27.75" customHeight="1">
      <c r="A53" s="22" t="s">
        <v>22</v>
      </c>
      <c r="B53" s="10"/>
      <c r="C53" s="23">
        <v>0</v>
      </c>
      <c r="D53" s="105">
        <v>0</v>
      </c>
      <c r="E53" s="106"/>
      <c r="F53" s="112">
        <f t="shared" si="1"/>
        <v>0</v>
      </c>
      <c r="G53" s="132"/>
      <c r="H53" s="137"/>
    </row>
    <row r="54" spans="1:8" ht="27.75" customHeight="1">
      <c r="A54" s="22" t="s">
        <v>23</v>
      </c>
      <c r="B54" s="10"/>
      <c r="C54" s="23">
        <v>0</v>
      </c>
      <c r="D54" s="105">
        <v>0</v>
      </c>
      <c r="E54" s="106"/>
      <c r="F54" s="112">
        <f t="shared" si="1"/>
        <v>0</v>
      </c>
      <c r="G54" s="132"/>
      <c r="H54" s="137"/>
    </row>
    <row r="55" spans="1:8" ht="27.75" customHeight="1">
      <c r="A55" s="22" t="s">
        <v>24</v>
      </c>
      <c r="B55" s="10"/>
      <c r="C55" s="23">
        <v>0</v>
      </c>
      <c r="D55" s="105">
        <v>0</v>
      </c>
      <c r="E55" s="106"/>
      <c r="F55" s="112">
        <f t="shared" si="1"/>
        <v>0</v>
      </c>
      <c r="G55" s="132"/>
      <c r="H55" s="137"/>
    </row>
    <row r="56" spans="1:8" ht="27.75" customHeight="1">
      <c r="A56" s="34" t="s">
        <v>108</v>
      </c>
      <c r="B56" s="10"/>
      <c r="C56" s="23">
        <v>0</v>
      </c>
      <c r="D56" s="105">
        <v>0</v>
      </c>
      <c r="E56" s="106"/>
      <c r="F56" s="112">
        <f t="shared" si="1"/>
        <v>0</v>
      </c>
      <c r="G56" s="132"/>
      <c r="H56" s="137"/>
    </row>
    <row r="57" spans="1:8" ht="27.75" customHeight="1">
      <c r="A57" s="22" t="s">
        <v>25</v>
      </c>
      <c r="B57" s="10"/>
      <c r="C57" s="23">
        <v>0</v>
      </c>
      <c r="D57" s="105">
        <v>0</v>
      </c>
      <c r="E57" s="106"/>
      <c r="F57" s="112">
        <f t="shared" si="1"/>
        <v>0</v>
      </c>
      <c r="G57" s="132"/>
      <c r="H57" s="137"/>
    </row>
    <row r="58" spans="1:8" ht="27.75" customHeight="1">
      <c r="A58" s="22" t="s">
        <v>55</v>
      </c>
      <c r="B58" s="10"/>
      <c r="C58" s="23">
        <v>0</v>
      </c>
      <c r="D58" s="105">
        <v>0</v>
      </c>
      <c r="E58" s="106"/>
      <c r="F58" s="121">
        <f t="shared" si="1"/>
        <v>0</v>
      </c>
      <c r="G58" s="136"/>
      <c r="H58" s="137"/>
    </row>
    <row r="59" spans="1:8" ht="23.25" customHeight="1">
      <c r="A59" s="115"/>
      <c r="B59" s="115"/>
      <c r="C59" s="115"/>
      <c r="D59" s="115"/>
      <c r="E59" s="115"/>
      <c r="F59" s="125" t="s">
        <v>63</v>
      </c>
      <c r="G59" s="126"/>
      <c r="H59" s="35">
        <f>G45+SUM(F46:F58)</f>
        <v>0</v>
      </c>
    </row>
    <row r="60" spans="1:8" ht="22.5" customHeight="1">
      <c r="A60" s="135" t="s">
        <v>101</v>
      </c>
      <c r="B60" s="135"/>
      <c r="C60" s="135"/>
      <c r="D60" s="135"/>
      <c r="E60" s="135"/>
      <c r="F60" s="135"/>
      <c r="G60" s="135"/>
      <c r="H60" s="107"/>
    </row>
    <row r="61" spans="1:8" ht="30" customHeight="1">
      <c r="A61" s="22" t="s">
        <v>26</v>
      </c>
      <c r="B61" s="36"/>
      <c r="C61" s="23">
        <v>0</v>
      </c>
      <c r="D61" s="12" t="s">
        <v>79</v>
      </c>
      <c r="E61" s="32">
        <v>0</v>
      </c>
      <c r="F61" s="14" t="s">
        <v>79</v>
      </c>
      <c r="G61" s="31">
        <f>C61*E61</f>
        <v>0</v>
      </c>
      <c r="H61" s="110"/>
    </row>
    <row r="62" spans="1:8" ht="30" customHeight="1">
      <c r="A62" s="22" t="s">
        <v>27</v>
      </c>
      <c r="B62" s="36"/>
      <c r="C62" s="23">
        <v>0</v>
      </c>
      <c r="D62" s="105">
        <v>0</v>
      </c>
      <c r="E62" s="106"/>
      <c r="F62" s="112">
        <f aca="true" t="shared" si="2" ref="F62:F67">C62*D62</f>
        <v>0</v>
      </c>
      <c r="G62" s="113"/>
      <c r="H62" s="110"/>
    </row>
    <row r="63" spans="1:8" ht="30" customHeight="1">
      <c r="A63" s="22" t="s">
        <v>28</v>
      </c>
      <c r="B63" s="36"/>
      <c r="C63" s="23">
        <v>0</v>
      </c>
      <c r="D63" s="105">
        <v>0</v>
      </c>
      <c r="E63" s="106"/>
      <c r="F63" s="112">
        <f t="shared" si="2"/>
        <v>0</v>
      </c>
      <c r="G63" s="113"/>
      <c r="H63" s="110"/>
    </row>
    <row r="64" spans="1:8" ht="30" customHeight="1">
      <c r="A64" s="34" t="s">
        <v>109</v>
      </c>
      <c r="B64" s="36"/>
      <c r="C64" s="23">
        <v>0</v>
      </c>
      <c r="D64" s="105">
        <v>0</v>
      </c>
      <c r="E64" s="106"/>
      <c r="F64" s="112">
        <f t="shared" si="2"/>
        <v>0</v>
      </c>
      <c r="G64" s="113"/>
      <c r="H64" s="110"/>
    </row>
    <row r="65" spans="1:8" ht="30" customHeight="1">
      <c r="A65" s="22" t="s">
        <v>29</v>
      </c>
      <c r="B65" s="36"/>
      <c r="C65" s="23">
        <v>0</v>
      </c>
      <c r="D65" s="105">
        <v>0</v>
      </c>
      <c r="E65" s="106"/>
      <c r="F65" s="112">
        <f t="shared" si="2"/>
        <v>0</v>
      </c>
      <c r="G65" s="113"/>
      <c r="H65" s="110"/>
    </row>
    <row r="66" spans="1:8" ht="30" customHeight="1">
      <c r="A66" s="22" t="s">
        <v>30</v>
      </c>
      <c r="B66" s="36"/>
      <c r="C66" s="23">
        <v>0</v>
      </c>
      <c r="D66" s="105">
        <v>0</v>
      </c>
      <c r="E66" s="106"/>
      <c r="F66" s="112">
        <f t="shared" si="2"/>
        <v>0</v>
      </c>
      <c r="G66" s="113"/>
      <c r="H66" s="110"/>
    </row>
    <row r="67" spans="1:8" ht="30" customHeight="1">
      <c r="A67" s="22" t="s">
        <v>55</v>
      </c>
      <c r="B67" s="36"/>
      <c r="C67" s="23">
        <v>0</v>
      </c>
      <c r="D67" s="105">
        <v>0</v>
      </c>
      <c r="E67" s="106"/>
      <c r="F67" s="133">
        <f t="shared" si="2"/>
        <v>0</v>
      </c>
      <c r="G67" s="134"/>
      <c r="H67" s="110"/>
    </row>
    <row r="68" spans="1:8" ht="27.75" customHeight="1">
      <c r="A68" s="22" t="s">
        <v>31</v>
      </c>
      <c r="B68" s="10"/>
      <c r="C68" s="23">
        <v>0</v>
      </c>
      <c r="D68" s="105">
        <v>0</v>
      </c>
      <c r="E68" s="106"/>
      <c r="F68" s="133">
        <f>C68*D68</f>
        <v>0</v>
      </c>
      <c r="G68" s="134"/>
      <c r="H68" s="37"/>
    </row>
    <row r="69" spans="1:8" ht="27.75" customHeight="1">
      <c r="A69" s="34" t="s">
        <v>111</v>
      </c>
      <c r="B69" s="10" t="s">
        <v>49</v>
      </c>
      <c r="C69" s="23">
        <v>0</v>
      </c>
      <c r="D69" s="105">
        <v>0</v>
      </c>
      <c r="E69" s="106"/>
      <c r="F69" s="112">
        <f aca="true" t="shared" si="3" ref="F69:F74">C69*D69</f>
        <v>0</v>
      </c>
      <c r="G69" s="113"/>
      <c r="H69" s="37"/>
    </row>
    <row r="70" spans="1:8" ht="27.75" customHeight="1">
      <c r="A70" s="22" t="s">
        <v>32</v>
      </c>
      <c r="B70" s="10"/>
      <c r="C70" s="23">
        <v>0</v>
      </c>
      <c r="D70" s="105">
        <v>0</v>
      </c>
      <c r="E70" s="106"/>
      <c r="F70" s="112">
        <f t="shared" si="3"/>
        <v>0</v>
      </c>
      <c r="G70" s="113"/>
      <c r="H70" s="37"/>
    </row>
    <row r="71" spans="1:8" ht="31.5" customHeight="1">
      <c r="A71" s="34" t="s">
        <v>110</v>
      </c>
      <c r="B71" s="10"/>
      <c r="C71" s="23">
        <v>0</v>
      </c>
      <c r="D71" s="105">
        <v>0</v>
      </c>
      <c r="E71" s="106"/>
      <c r="F71" s="112">
        <f t="shared" si="3"/>
        <v>0</v>
      </c>
      <c r="G71" s="113"/>
      <c r="H71" s="37"/>
    </row>
    <row r="72" spans="1:8" ht="27.75" customHeight="1">
      <c r="A72" s="22" t="s">
        <v>33</v>
      </c>
      <c r="B72" s="10"/>
      <c r="C72" s="23">
        <v>0</v>
      </c>
      <c r="D72" s="105">
        <v>0</v>
      </c>
      <c r="E72" s="106"/>
      <c r="F72" s="112">
        <f t="shared" si="3"/>
        <v>0</v>
      </c>
      <c r="G72" s="113"/>
      <c r="H72" s="37"/>
    </row>
    <row r="73" spans="1:8" ht="27.75" customHeight="1">
      <c r="A73" s="34" t="s">
        <v>112</v>
      </c>
      <c r="B73" s="10"/>
      <c r="C73" s="23">
        <v>0</v>
      </c>
      <c r="D73" s="105">
        <v>0</v>
      </c>
      <c r="E73" s="106"/>
      <c r="F73" s="112">
        <f t="shared" si="3"/>
        <v>0</v>
      </c>
      <c r="G73" s="113"/>
      <c r="H73" s="37"/>
    </row>
    <row r="74" spans="1:7" ht="27.75" customHeight="1">
      <c r="A74" s="22" t="s">
        <v>55</v>
      </c>
      <c r="B74" s="10" t="s">
        <v>49</v>
      </c>
      <c r="C74" s="23">
        <v>0</v>
      </c>
      <c r="D74" s="105">
        <v>0</v>
      </c>
      <c r="E74" s="106"/>
      <c r="F74" s="108">
        <f t="shared" si="3"/>
        <v>0</v>
      </c>
      <c r="G74" s="109"/>
    </row>
    <row r="75" spans="1:8" ht="27.75" customHeight="1">
      <c r="A75" s="39"/>
      <c r="B75" s="40"/>
      <c r="C75" s="41"/>
      <c r="D75" s="42"/>
      <c r="E75" s="42"/>
      <c r="F75" s="125" t="s">
        <v>64</v>
      </c>
      <c r="G75" s="126"/>
      <c r="H75" s="35">
        <f>G61+SUM(F62:F74)</f>
        <v>0</v>
      </c>
    </row>
    <row r="76" spans="1:8" ht="27.75" customHeight="1">
      <c r="A76" s="107" t="s">
        <v>100</v>
      </c>
      <c r="B76" s="107"/>
      <c r="C76" s="107"/>
      <c r="D76" s="107"/>
      <c r="E76" s="107"/>
      <c r="F76" s="107"/>
      <c r="G76" s="107"/>
      <c r="H76" s="107"/>
    </row>
    <row r="77" spans="1:8" ht="27.75" customHeight="1">
      <c r="A77" s="22" t="s">
        <v>34</v>
      </c>
      <c r="B77" s="10" t="s">
        <v>49</v>
      </c>
      <c r="C77" s="23">
        <v>0</v>
      </c>
      <c r="D77" s="12" t="s">
        <v>79</v>
      </c>
      <c r="E77" s="32">
        <v>0</v>
      </c>
      <c r="F77" s="14" t="s">
        <v>79</v>
      </c>
      <c r="G77" s="25">
        <f>C77*E77</f>
        <v>0</v>
      </c>
      <c r="H77" s="110"/>
    </row>
    <row r="78" spans="1:8" ht="27.75" customHeight="1">
      <c r="A78" s="22" t="s">
        <v>55</v>
      </c>
      <c r="B78" s="10"/>
      <c r="C78" s="23">
        <v>0</v>
      </c>
      <c r="D78" s="105">
        <v>0</v>
      </c>
      <c r="E78" s="106"/>
      <c r="F78" s="108">
        <f>C78*D78</f>
        <v>0</v>
      </c>
      <c r="G78" s="109"/>
      <c r="H78" s="110"/>
    </row>
    <row r="79" spans="1:8" ht="24" customHeight="1">
      <c r="A79" s="115"/>
      <c r="B79" s="115"/>
      <c r="C79" s="115"/>
      <c r="D79" s="115"/>
      <c r="E79" s="115"/>
      <c r="F79" s="103" t="s">
        <v>68</v>
      </c>
      <c r="G79" s="104"/>
      <c r="H79" s="33">
        <f>G77+F78</f>
        <v>0</v>
      </c>
    </row>
    <row r="80" spans="1:8" ht="13.5" customHeight="1">
      <c r="A80" s="102" t="s">
        <v>99</v>
      </c>
      <c r="B80" s="102"/>
      <c r="C80" s="102"/>
      <c r="D80" s="102"/>
      <c r="E80" s="102"/>
      <c r="F80" s="102"/>
      <c r="G80" s="102"/>
      <c r="H80" s="102"/>
    </row>
    <row r="81" spans="1:8" ht="13.5" customHeight="1">
      <c r="A81" s="102"/>
      <c r="B81" s="102"/>
      <c r="C81" s="102"/>
      <c r="D81" s="102"/>
      <c r="E81" s="102"/>
      <c r="F81" s="102"/>
      <c r="G81" s="102"/>
      <c r="H81" s="102"/>
    </row>
    <row r="82" spans="1:8" ht="27.75" customHeight="1">
      <c r="A82" s="34" t="s">
        <v>113</v>
      </c>
      <c r="B82" s="10" t="s">
        <v>49</v>
      </c>
      <c r="C82" s="23">
        <v>0</v>
      </c>
      <c r="D82" s="12" t="s">
        <v>79</v>
      </c>
      <c r="E82" s="32">
        <v>0</v>
      </c>
      <c r="F82" s="14" t="s">
        <v>79</v>
      </c>
      <c r="G82" s="31">
        <f>C82*E82</f>
        <v>0</v>
      </c>
      <c r="H82" s="110"/>
    </row>
    <row r="83" spans="1:8" ht="27.75" customHeight="1">
      <c r="A83" s="22" t="s">
        <v>55</v>
      </c>
      <c r="B83" s="10" t="s">
        <v>49</v>
      </c>
      <c r="C83" s="23">
        <v>0</v>
      </c>
      <c r="D83" s="105">
        <v>0</v>
      </c>
      <c r="E83" s="106"/>
      <c r="F83" s="108">
        <f>C83*D83</f>
        <v>0</v>
      </c>
      <c r="G83" s="109"/>
      <c r="H83" s="110"/>
    </row>
    <row r="84" spans="1:8" ht="23.25" customHeight="1">
      <c r="A84" s="43"/>
      <c r="B84" s="43"/>
      <c r="C84" s="44"/>
      <c r="D84" s="44"/>
      <c r="E84" s="170" t="s">
        <v>67</v>
      </c>
      <c r="F84" s="170"/>
      <c r="G84" s="171"/>
      <c r="H84" s="35">
        <f>G82+F83</f>
        <v>0</v>
      </c>
    </row>
    <row r="85" spans="1:9" ht="13.5" customHeight="1">
      <c r="A85" s="114"/>
      <c r="B85" s="114"/>
      <c r="C85" s="114"/>
      <c r="D85" s="114"/>
      <c r="E85" s="114"/>
      <c r="F85" s="114"/>
      <c r="G85" s="114"/>
      <c r="H85" s="114"/>
      <c r="I85" s="1" t="s">
        <v>88</v>
      </c>
    </row>
    <row r="86" spans="1:8" ht="13.5" customHeight="1">
      <c r="A86" s="107" t="s">
        <v>98</v>
      </c>
      <c r="B86" s="107"/>
      <c r="C86" s="107"/>
      <c r="D86" s="107"/>
      <c r="E86" s="107"/>
      <c r="F86" s="107"/>
      <c r="G86" s="107"/>
      <c r="H86" s="107"/>
    </row>
    <row r="87" spans="1:8" ht="27.75" customHeight="1">
      <c r="A87" s="22" t="s">
        <v>35</v>
      </c>
      <c r="B87" s="10" t="s">
        <v>49</v>
      </c>
      <c r="C87" s="23">
        <v>0</v>
      </c>
      <c r="D87" s="12" t="s">
        <v>79</v>
      </c>
      <c r="E87" s="32">
        <v>0</v>
      </c>
      <c r="F87" s="14" t="s">
        <v>79</v>
      </c>
      <c r="G87" s="31">
        <f>C87*E87</f>
        <v>0</v>
      </c>
      <c r="H87" s="110"/>
    </row>
    <row r="88" spans="1:8" ht="27.75" customHeight="1">
      <c r="A88" s="34" t="s">
        <v>114</v>
      </c>
      <c r="B88" s="10"/>
      <c r="C88" s="23">
        <v>0</v>
      </c>
      <c r="D88" s="105">
        <v>0</v>
      </c>
      <c r="E88" s="106"/>
      <c r="F88" s="112">
        <f>C88*D88</f>
        <v>0</v>
      </c>
      <c r="G88" s="113"/>
      <c r="H88" s="110"/>
    </row>
    <row r="89" spans="1:8" ht="27.75" customHeight="1">
      <c r="A89" s="22" t="s">
        <v>55</v>
      </c>
      <c r="B89" s="10"/>
      <c r="C89" s="23">
        <v>0</v>
      </c>
      <c r="D89" s="105">
        <v>0</v>
      </c>
      <c r="E89" s="106"/>
      <c r="F89" s="108">
        <f>C89*D89</f>
        <v>0</v>
      </c>
      <c r="G89" s="109"/>
      <c r="H89" s="111"/>
    </row>
    <row r="90" spans="1:8" ht="23.25" customHeight="1">
      <c r="A90" s="45"/>
      <c r="B90" s="45"/>
      <c r="C90" s="44"/>
      <c r="D90" s="44"/>
      <c r="E90" s="168" t="s">
        <v>66</v>
      </c>
      <c r="F90" s="168"/>
      <c r="G90" s="169"/>
      <c r="H90" s="33">
        <f>G87+SUM(F88:F89)</f>
        <v>0</v>
      </c>
    </row>
    <row r="91" spans="1:8" ht="21.75" customHeight="1">
      <c r="A91" s="102" t="s">
        <v>97</v>
      </c>
      <c r="B91" s="102"/>
      <c r="C91" s="102"/>
      <c r="D91" s="102"/>
      <c r="E91" s="102"/>
      <c r="F91" s="102"/>
      <c r="G91" s="102"/>
      <c r="H91" s="102"/>
    </row>
    <row r="92" spans="1:8" ht="13.5" customHeight="1">
      <c r="A92" s="102"/>
      <c r="B92" s="102"/>
      <c r="C92" s="102"/>
      <c r="D92" s="102"/>
      <c r="E92" s="102"/>
      <c r="F92" s="102"/>
      <c r="G92" s="102"/>
      <c r="H92" s="102"/>
    </row>
    <row r="93" spans="1:8" ht="27.75" customHeight="1">
      <c r="A93" s="22" t="s">
        <v>36</v>
      </c>
      <c r="B93" s="10"/>
      <c r="C93" s="46">
        <v>0</v>
      </c>
      <c r="D93" s="12" t="s">
        <v>79</v>
      </c>
      <c r="E93" s="32">
        <v>0</v>
      </c>
      <c r="F93" s="14" t="s">
        <v>79</v>
      </c>
      <c r="G93" s="25">
        <f>C93*E93</f>
        <v>0</v>
      </c>
      <c r="H93" s="110"/>
    </row>
    <row r="94" spans="1:8" ht="27.75" customHeight="1">
      <c r="A94" s="22" t="s">
        <v>55</v>
      </c>
      <c r="B94" s="10" t="s">
        <v>49</v>
      </c>
      <c r="C94" s="46">
        <v>0</v>
      </c>
      <c r="D94" s="105">
        <v>0</v>
      </c>
      <c r="E94" s="106"/>
      <c r="F94" s="121">
        <f>C94*D94</f>
        <v>0</v>
      </c>
      <c r="G94" s="122"/>
      <c r="H94" s="110"/>
    </row>
    <row r="95" spans="1:8" ht="24" customHeight="1">
      <c r="A95" s="115"/>
      <c r="B95" s="115"/>
      <c r="C95" s="115"/>
      <c r="D95" s="115"/>
      <c r="E95" s="115"/>
      <c r="F95" s="103" t="s">
        <v>69</v>
      </c>
      <c r="G95" s="104"/>
      <c r="H95" s="33">
        <f>G93+F94</f>
        <v>0</v>
      </c>
    </row>
    <row r="96" spans="1:8" ht="21.75" customHeight="1">
      <c r="A96" s="117" t="s">
        <v>96</v>
      </c>
      <c r="B96" s="117"/>
      <c r="C96" s="117"/>
      <c r="D96" s="117"/>
      <c r="E96" s="117"/>
      <c r="F96" s="117"/>
      <c r="G96" s="117"/>
      <c r="H96" s="117"/>
    </row>
    <row r="97" spans="1:8" ht="13.5" customHeight="1">
      <c r="A97" s="117"/>
      <c r="B97" s="117"/>
      <c r="C97" s="117"/>
      <c r="D97" s="117"/>
      <c r="E97" s="117"/>
      <c r="F97" s="117"/>
      <c r="G97" s="117"/>
      <c r="H97" s="117"/>
    </row>
    <row r="98" spans="1:8" ht="27.75" customHeight="1">
      <c r="A98" s="22" t="s">
        <v>37</v>
      </c>
      <c r="B98" s="10" t="s">
        <v>49</v>
      </c>
      <c r="C98" s="46">
        <v>0</v>
      </c>
      <c r="D98" s="12" t="s">
        <v>79</v>
      </c>
      <c r="E98" s="32">
        <v>0</v>
      </c>
      <c r="F98" s="12" t="s">
        <v>79</v>
      </c>
      <c r="G98" s="31">
        <f>C98*E98</f>
        <v>0</v>
      </c>
      <c r="H98" s="110"/>
    </row>
    <row r="99" spans="1:8" ht="27.75" customHeight="1">
      <c r="A99" s="22" t="s">
        <v>55</v>
      </c>
      <c r="B99" s="10" t="s">
        <v>49</v>
      </c>
      <c r="C99" s="46">
        <v>0</v>
      </c>
      <c r="D99" s="105">
        <v>0</v>
      </c>
      <c r="E99" s="106"/>
      <c r="F99" s="108">
        <f>C99*D99</f>
        <v>0</v>
      </c>
      <c r="G99" s="109"/>
      <c r="H99" s="110"/>
    </row>
    <row r="100" spans="1:8" ht="27.75" customHeight="1">
      <c r="A100" s="45"/>
      <c r="B100" s="45"/>
      <c r="C100" s="44"/>
      <c r="D100" s="44"/>
      <c r="E100" s="166" t="s">
        <v>70</v>
      </c>
      <c r="F100" s="166"/>
      <c r="G100" s="167"/>
      <c r="H100" s="35">
        <f>G98+F99</f>
        <v>0</v>
      </c>
    </row>
    <row r="101" spans="1:8" ht="13.5" customHeight="1">
      <c r="A101" s="117" t="s">
        <v>95</v>
      </c>
      <c r="B101" s="117"/>
      <c r="C101" s="117"/>
      <c r="D101" s="117"/>
      <c r="E101" s="117"/>
      <c r="F101" s="117"/>
      <c r="G101" s="117"/>
      <c r="H101" s="117"/>
    </row>
    <row r="102" spans="1:8" ht="13.5" customHeight="1">
      <c r="A102" s="117"/>
      <c r="B102" s="117"/>
      <c r="C102" s="117"/>
      <c r="D102" s="117"/>
      <c r="E102" s="117"/>
      <c r="F102" s="117"/>
      <c r="G102" s="117"/>
      <c r="H102" s="117"/>
    </row>
    <row r="103" spans="1:8" ht="27.75" customHeight="1">
      <c r="A103" s="22" t="s">
        <v>38</v>
      </c>
      <c r="B103" s="48" t="s">
        <v>49</v>
      </c>
      <c r="C103" s="46">
        <v>0</v>
      </c>
      <c r="D103" s="12" t="s">
        <v>79</v>
      </c>
      <c r="E103" s="49">
        <v>0</v>
      </c>
      <c r="F103" s="14" t="s">
        <v>79</v>
      </c>
      <c r="G103" s="31">
        <f>C103*E103</f>
        <v>0</v>
      </c>
      <c r="H103" s="110"/>
    </row>
    <row r="104" spans="1:8" ht="27.75" customHeight="1">
      <c r="A104" s="22" t="s">
        <v>39</v>
      </c>
      <c r="B104" s="48"/>
      <c r="C104" s="46">
        <v>0</v>
      </c>
      <c r="D104" s="105">
        <v>0</v>
      </c>
      <c r="E104" s="106"/>
      <c r="F104" s="112">
        <f>C104*D104</f>
        <v>0</v>
      </c>
      <c r="G104" s="113"/>
      <c r="H104" s="110"/>
    </row>
    <row r="105" spans="1:8" ht="27.75" customHeight="1">
      <c r="A105" s="22" t="s">
        <v>40</v>
      </c>
      <c r="B105" s="48"/>
      <c r="C105" s="46">
        <v>0</v>
      </c>
      <c r="D105" s="105">
        <v>0</v>
      </c>
      <c r="E105" s="106"/>
      <c r="F105" s="112">
        <f>C105*D105</f>
        <v>0</v>
      </c>
      <c r="G105" s="113"/>
      <c r="H105" s="110"/>
    </row>
    <row r="106" spans="1:8" ht="27.75" customHeight="1">
      <c r="A106" s="22" t="s">
        <v>41</v>
      </c>
      <c r="B106" s="48"/>
      <c r="C106" s="46">
        <v>0</v>
      </c>
      <c r="D106" s="105">
        <v>0</v>
      </c>
      <c r="E106" s="106"/>
      <c r="F106" s="112">
        <f>C106*D106</f>
        <v>0</v>
      </c>
      <c r="G106" s="113"/>
      <c r="H106" s="110"/>
    </row>
    <row r="107" spans="1:8" ht="27.75" customHeight="1">
      <c r="A107" s="22" t="s">
        <v>55</v>
      </c>
      <c r="B107" s="48"/>
      <c r="C107" s="46">
        <v>0</v>
      </c>
      <c r="D107" s="105">
        <v>0</v>
      </c>
      <c r="E107" s="106"/>
      <c r="F107" s="121">
        <f>C107*D107</f>
        <v>0</v>
      </c>
      <c r="G107" s="122"/>
      <c r="H107" s="110"/>
    </row>
    <row r="108" spans="1:8" ht="23.25" customHeight="1">
      <c r="A108" s="115"/>
      <c r="B108" s="115"/>
      <c r="C108" s="115"/>
      <c r="D108" s="115"/>
      <c r="E108" s="115"/>
      <c r="F108" s="125" t="s">
        <v>71</v>
      </c>
      <c r="G108" s="126"/>
      <c r="H108" s="35">
        <f>G103+SUM(F104:F107)</f>
        <v>0</v>
      </c>
    </row>
    <row r="109" spans="1:8" ht="22.5" customHeight="1">
      <c r="A109" s="100"/>
      <c r="B109" s="100"/>
      <c r="C109" s="100"/>
      <c r="D109" s="100"/>
      <c r="E109" s="100"/>
      <c r="F109" s="100"/>
      <c r="G109" s="100"/>
      <c r="H109" s="100"/>
    </row>
    <row r="110" spans="1:8" ht="23.25" customHeight="1">
      <c r="A110" s="100"/>
      <c r="B110" s="100"/>
      <c r="C110" s="100"/>
      <c r="D110" s="100"/>
      <c r="E110" s="100"/>
      <c r="F110" s="100"/>
      <c r="G110" s="100"/>
      <c r="H110" s="100"/>
    </row>
    <row r="111" spans="1:8" ht="13.5" customHeight="1">
      <c r="A111" s="102" t="s">
        <v>94</v>
      </c>
      <c r="B111" s="102"/>
      <c r="C111" s="102"/>
      <c r="D111" s="102"/>
      <c r="E111" s="102"/>
      <c r="F111" s="102"/>
      <c r="G111" s="102"/>
      <c r="H111" s="102"/>
    </row>
    <row r="112" spans="1:8" ht="13.5" customHeight="1">
      <c r="A112" s="102"/>
      <c r="B112" s="102"/>
      <c r="C112" s="102"/>
      <c r="D112" s="102"/>
      <c r="E112" s="102"/>
      <c r="F112" s="102"/>
      <c r="G112" s="102"/>
      <c r="H112" s="102"/>
    </row>
    <row r="113" spans="1:8" ht="27.75" customHeight="1">
      <c r="A113" s="22" t="s">
        <v>42</v>
      </c>
      <c r="B113" s="48"/>
      <c r="C113" s="23">
        <v>0</v>
      </c>
      <c r="D113" s="12" t="s">
        <v>79</v>
      </c>
      <c r="E113" s="32">
        <v>0</v>
      </c>
      <c r="F113" s="14" t="s">
        <v>79</v>
      </c>
      <c r="G113" s="25">
        <f>C113*E113</f>
        <v>0</v>
      </c>
      <c r="H113" s="110"/>
    </row>
    <row r="114" spans="1:8" ht="27.75" customHeight="1">
      <c r="A114" s="22" t="s">
        <v>43</v>
      </c>
      <c r="B114" s="48" t="s">
        <v>49</v>
      </c>
      <c r="C114" s="23">
        <v>0</v>
      </c>
      <c r="D114" s="105">
        <v>0</v>
      </c>
      <c r="E114" s="106"/>
      <c r="F114" s="112">
        <f>C114*D114</f>
        <v>0</v>
      </c>
      <c r="G114" s="113"/>
      <c r="H114" s="110"/>
    </row>
    <row r="115" spans="1:8" ht="27.75" customHeight="1">
      <c r="A115" s="22" t="s">
        <v>55</v>
      </c>
      <c r="B115" s="48"/>
      <c r="C115" s="23">
        <v>0</v>
      </c>
      <c r="D115" s="105">
        <v>0</v>
      </c>
      <c r="E115" s="106"/>
      <c r="F115" s="112">
        <f>C115*D115</f>
        <v>0</v>
      </c>
      <c r="G115" s="113"/>
      <c r="H115" s="110"/>
    </row>
    <row r="116" spans="1:8" ht="23.25" customHeight="1">
      <c r="A116" s="115"/>
      <c r="B116" s="115"/>
      <c r="C116" s="115"/>
      <c r="D116" s="115"/>
      <c r="E116" s="115"/>
      <c r="F116" s="125" t="s">
        <v>72</v>
      </c>
      <c r="G116" s="126"/>
      <c r="H116" s="35">
        <f>G113+SUM(F114:F115)</f>
        <v>0</v>
      </c>
    </row>
    <row r="117" spans="1:8" ht="13.5" customHeight="1">
      <c r="A117" s="102" t="s">
        <v>93</v>
      </c>
      <c r="B117" s="102"/>
      <c r="C117" s="102"/>
      <c r="D117" s="102"/>
      <c r="E117" s="102"/>
      <c r="F117" s="102"/>
      <c r="G117" s="102"/>
      <c r="H117" s="102"/>
    </row>
    <row r="118" spans="1:7" ht="27.75" customHeight="1">
      <c r="A118" s="22" t="s">
        <v>44</v>
      </c>
      <c r="B118" s="50"/>
      <c r="C118" s="23">
        <v>0</v>
      </c>
      <c r="D118" s="12" t="s">
        <v>79</v>
      </c>
      <c r="E118" s="32">
        <v>0</v>
      </c>
      <c r="F118" s="14" t="s">
        <v>79</v>
      </c>
      <c r="G118" s="31">
        <f>C118*E118</f>
        <v>0</v>
      </c>
    </row>
    <row r="119" spans="1:7" ht="27.75" customHeight="1">
      <c r="A119" s="22" t="s">
        <v>55</v>
      </c>
      <c r="B119" s="50"/>
      <c r="C119" s="23">
        <v>0</v>
      </c>
      <c r="D119" s="105">
        <v>0</v>
      </c>
      <c r="E119" s="106"/>
      <c r="F119" s="121">
        <f>C119*D119</f>
        <v>0</v>
      </c>
      <c r="G119" s="122"/>
    </row>
    <row r="120" spans="1:8" ht="23.25" customHeight="1">
      <c r="A120" s="115"/>
      <c r="B120" s="115"/>
      <c r="C120" s="115"/>
      <c r="D120" s="115"/>
      <c r="E120" s="115"/>
      <c r="F120" s="103" t="s">
        <v>73</v>
      </c>
      <c r="G120" s="104"/>
      <c r="H120" s="33">
        <f>G118+F119</f>
        <v>0</v>
      </c>
    </row>
    <row r="121" spans="1:8" ht="13.5" customHeight="1">
      <c r="A121" s="100"/>
      <c r="B121" s="100"/>
      <c r="C121" s="100"/>
      <c r="D121" s="100"/>
      <c r="E121" s="100"/>
      <c r="F121" s="100"/>
      <c r="G121" s="100"/>
      <c r="H121" s="100"/>
    </row>
    <row r="122" spans="1:8" ht="13.5" customHeight="1">
      <c r="A122" s="102" t="s">
        <v>92</v>
      </c>
      <c r="B122" s="102"/>
      <c r="C122" s="102"/>
      <c r="D122" s="102"/>
      <c r="E122" s="102"/>
      <c r="F122" s="102"/>
      <c r="G122" s="102"/>
      <c r="H122" s="102"/>
    </row>
    <row r="123" spans="1:8" ht="13.5" customHeight="1">
      <c r="A123" s="102"/>
      <c r="B123" s="102"/>
      <c r="C123" s="102"/>
      <c r="D123" s="102"/>
      <c r="E123" s="102"/>
      <c r="F123" s="102"/>
      <c r="G123" s="102"/>
      <c r="H123" s="102"/>
    </row>
    <row r="124" spans="1:8" ht="27.75" customHeight="1">
      <c r="A124" s="22" t="s">
        <v>45</v>
      </c>
      <c r="B124" s="48" t="s">
        <v>49</v>
      </c>
      <c r="C124" s="23">
        <v>0</v>
      </c>
      <c r="D124" s="12" t="s">
        <v>79</v>
      </c>
      <c r="E124" s="32">
        <v>0</v>
      </c>
      <c r="F124" s="14" t="s">
        <v>79</v>
      </c>
      <c r="G124" s="47">
        <f>C124*E124</f>
        <v>0</v>
      </c>
      <c r="H124" s="110"/>
    </row>
    <row r="125" spans="1:8" ht="27.75" customHeight="1">
      <c r="A125" s="22" t="s">
        <v>46</v>
      </c>
      <c r="B125" s="48"/>
      <c r="C125" s="23">
        <v>0</v>
      </c>
      <c r="D125" s="105">
        <v>0</v>
      </c>
      <c r="E125" s="106"/>
      <c r="F125" s="112">
        <f>C125*D125</f>
        <v>0</v>
      </c>
      <c r="G125" s="113"/>
      <c r="H125" s="110"/>
    </row>
    <row r="126" spans="1:8" ht="27.75" customHeight="1">
      <c r="A126" s="22" t="s">
        <v>55</v>
      </c>
      <c r="B126" s="48"/>
      <c r="C126" s="23">
        <v>0</v>
      </c>
      <c r="D126" s="105">
        <v>0</v>
      </c>
      <c r="E126" s="106"/>
      <c r="F126" s="121">
        <f>C126*D126</f>
        <v>0</v>
      </c>
      <c r="G126" s="122"/>
      <c r="H126" s="110"/>
    </row>
    <row r="127" spans="1:8" ht="23.25" customHeight="1">
      <c r="A127" s="115"/>
      <c r="B127" s="115"/>
      <c r="C127" s="115"/>
      <c r="D127" s="115"/>
      <c r="E127" s="115"/>
      <c r="F127" s="103" t="s">
        <v>74</v>
      </c>
      <c r="G127" s="104"/>
      <c r="H127" s="33">
        <f>G124+SUM(F125:F126)</f>
        <v>0</v>
      </c>
    </row>
    <row r="128" spans="1:8" ht="13.5" customHeight="1">
      <c r="A128" s="117" t="s">
        <v>91</v>
      </c>
      <c r="B128" s="117"/>
      <c r="C128" s="117"/>
      <c r="D128" s="117"/>
      <c r="E128" s="117"/>
      <c r="F128" s="117"/>
      <c r="G128" s="117"/>
      <c r="H128" s="117"/>
    </row>
    <row r="129" spans="1:8" ht="13.5" customHeight="1">
      <c r="A129" s="117"/>
      <c r="B129" s="117"/>
      <c r="C129" s="117"/>
      <c r="D129" s="117"/>
      <c r="E129" s="117"/>
      <c r="F129" s="117"/>
      <c r="G129" s="117"/>
      <c r="H129" s="117"/>
    </row>
    <row r="130" spans="1:8" ht="27.75" customHeight="1">
      <c r="A130" s="22" t="s">
        <v>65</v>
      </c>
      <c r="B130" s="48"/>
      <c r="C130" s="23">
        <v>0</v>
      </c>
      <c r="D130" s="12" t="s">
        <v>79</v>
      </c>
      <c r="E130" s="32">
        <v>0</v>
      </c>
      <c r="F130" s="14" t="s">
        <v>79</v>
      </c>
      <c r="G130" s="31">
        <f>C130*E130</f>
        <v>0</v>
      </c>
      <c r="H130" s="110"/>
    </row>
    <row r="131" spans="1:8" ht="27.75" customHeight="1">
      <c r="A131" s="22" t="s">
        <v>47</v>
      </c>
      <c r="B131" s="48" t="s">
        <v>49</v>
      </c>
      <c r="C131" s="23">
        <v>0</v>
      </c>
      <c r="D131" s="105">
        <v>0</v>
      </c>
      <c r="E131" s="106"/>
      <c r="F131" s="112">
        <f>C131*D131</f>
        <v>0</v>
      </c>
      <c r="G131" s="113"/>
      <c r="H131" s="110"/>
    </row>
    <row r="132" spans="1:8" ht="27.75" customHeight="1">
      <c r="A132" s="22" t="s">
        <v>55</v>
      </c>
      <c r="B132" s="50"/>
      <c r="C132" s="23">
        <v>0</v>
      </c>
      <c r="D132" s="105">
        <v>0</v>
      </c>
      <c r="E132" s="106"/>
      <c r="F132" s="121">
        <f>C132*D132</f>
        <v>0</v>
      </c>
      <c r="G132" s="122"/>
      <c r="H132" s="110"/>
    </row>
    <row r="133" spans="1:8" ht="23.25" customHeight="1">
      <c r="A133" s="115"/>
      <c r="B133" s="115"/>
      <c r="C133" s="115"/>
      <c r="D133" s="115"/>
      <c r="E133" s="115"/>
      <c r="F133" s="103" t="s">
        <v>75</v>
      </c>
      <c r="G133" s="104"/>
      <c r="H133" s="33">
        <f>G130+SUM(F131:F132)</f>
        <v>0</v>
      </c>
    </row>
    <row r="134" spans="1:8" ht="13.5" customHeight="1">
      <c r="A134" s="117" t="s">
        <v>90</v>
      </c>
      <c r="B134" s="117"/>
      <c r="C134" s="117"/>
      <c r="D134" s="117"/>
      <c r="E134" s="117"/>
      <c r="F134" s="117"/>
      <c r="G134" s="117"/>
      <c r="H134" s="117"/>
    </row>
    <row r="135" spans="1:8" ht="13.5" customHeight="1">
      <c r="A135" s="117"/>
      <c r="B135" s="117"/>
      <c r="C135" s="117"/>
      <c r="D135" s="117"/>
      <c r="E135" s="117"/>
      <c r="F135" s="117"/>
      <c r="G135" s="117"/>
      <c r="H135" s="117"/>
    </row>
    <row r="136" spans="1:8" ht="27.75" customHeight="1">
      <c r="A136" s="22" t="s">
        <v>107</v>
      </c>
      <c r="B136" s="48" t="s">
        <v>49</v>
      </c>
      <c r="C136" s="23">
        <v>0</v>
      </c>
      <c r="D136" s="12" t="s">
        <v>79</v>
      </c>
      <c r="E136" s="32">
        <v>0</v>
      </c>
      <c r="F136" s="14" t="s">
        <v>79</v>
      </c>
      <c r="G136" s="31">
        <f>C136*E136</f>
        <v>0</v>
      </c>
      <c r="H136" s="110"/>
    </row>
    <row r="137" spans="1:8" ht="27.75" customHeight="1">
      <c r="A137" s="22" t="s">
        <v>55</v>
      </c>
      <c r="B137" s="48" t="s">
        <v>49</v>
      </c>
      <c r="C137" s="23">
        <v>0</v>
      </c>
      <c r="D137" s="105">
        <v>0</v>
      </c>
      <c r="E137" s="106"/>
      <c r="F137" s="121">
        <f>C137*D137</f>
        <v>0</v>
      </c>
      <c r="G137" s="122"/>
      <c r="H137" s="111"/>
    </row>
    <row r="138" spans="1:8" ht="24" customHeight="1">
      <c r="A138" s="115"/>
      <c r="B138" s="115"/>
      <c r="C138" s="115"/>
      <c r="D138" s="115"/>
      <c r="E138" s="115"/>
      <c r="F138" s="103" t="s">
        <v>77</v>
      </c>
      <c r="G138" s="104"/>
      <c r="H138" s="33">
        <f>G136+F137</f>
        <v>0</v>
      </c>
    </row>
    <row r="139" spans="1:8" ht="13.5" customHeight="1">
      <c r="A139" s="118" t="s">
        <v>89</v>
      </c>
      <c r="B139" s="118"/>
      <c r="C139" s="118"/>
      <c r="D139" s="118"/>
      <c r="E139" s="118"/>
      <c r="F139" s="118"/>
      <c r="G139" s="118"/>
      <c r="H139" s="118"/>
    </row>
    <row r="140" spans="1:8" ht="13.5" customHeight="1">
      <c r="A140" s="118"/>
      <c r="B140" s="118"/>
      <c r="C140" s="118"/>
      <c r="D140" s="118"/>
      <c r="E140" s="118"/>
      <c r="F140" s="118"/>
      <c r="G140" s="118"/>
      <c r="H140" s="118"/>
    </row>
    <row r="141" spans="1:8" ht="27.75" customHeight="1">
      <c r="A141" s="66" t="s">
        <v>49</v>
      </c>
      <c r="B141" s="10" t="s">
        <v>49</v>
      </c>
      <c r="C141" s="51">
        <v>0</v>
      </c>
      <c r="D141" s="12" t="s">
        <v>79</v>
      </c>
      <c r="E141" s="32">
        <v>0</v>
      </c>
      <c r="F141" s="14" t="s">
        <v>79</v>
      </c>
      <c r="G141" s="25">
        <f>C141*E141</f>
        <v>0</v>
      </c>
      <c r="H141" s="110"/>
    </row>
    <row r="142" spans="1:8" ht="27.75" customHeight="1">
      <c r="A142" s="66" t="s">
        <v>49</v>
      </c>
      <c r="B142" s="10" t="s">
        <v>49</v>
      </c>
      <c r="C142" s="51">
        <v>0</v>
      </c>
      <c r="D142" s="105">
        <v>0</v>
      </c>
      <c r="E142" s="106"/>
      <c r="F142" s="112">
        <f>C142*D142</f>
        <v>0</v>
      </c>
      <c r="G142" s="113"/>
      <c r="H142" s="110"/>
    </row>
    <row r="143" spans="1:8" ht="27.75" customHeight="1">
      <c r="A143" s="66"/>
      <c r="B143" s="10"/>
      <c r="C143" s="51">
        <v>0</v>
      </c>
      <c r="D143" s="119">
        <v>0</v>
      </c>
      <c r="E143" s="120"/>
      <c r="F143" s="121">
        <f>C143*D143</f>
        <v>0</v>
      </c>
      <c r="G143" s="122"/>
      <c r="H143" s="110"/>
    </row>
    <row r="144" spans="1:8" ht="23.25" customHeight="1">
      <c r="A144" s="115"/>
      <c r="B144" s="115"/>
      <c r="C144" s="115"/>
      <c r="D144" s="115"/>
      <c r="E144" s="116"/>
      <c r="F144" s="123" t="s">
        <v>76</v>
      </c>
      <c r="G144" s="124"/>
      <c r="H144" s="33">
        <f>G141+SUM(F142:F143)</f>
        <v>0</v>
      </c>
    </row>
    <row r="145" spans="1:8" ht="13.5" customHeight="1" thickBot="1">
      <c r="A145" s="100"/>
      <c r="B145" s="100"/>
      <c r="C145" s="100"/>
      <c r="D145" s="100"/>
      <c r="E145" s="100"/>
      <c r="F145" s="100"/>
      <c r="G145" s="100"/>
      <c r="H145" s="100"/>
    </row>
    <row r="146" spans="1:8" ht="27.75" customHeight="1" thickBot="1" thickTop="1">
      <c r="A146" s="52">
        <v>0</v>
      </c>
      <c r="B146" s="53" t="s">
        <v>87</v>
      </c>
      <c r="D146" s="89" t="s">
        <v>82</v>
      </c>
      <c r="E146" s="90"/>
      <c r="F146" s="90"/>
      <c r="G146" s="90"/>
      <c r="H146" s="54">
        <f>SUM(H18:H144)</f>
        <v>0</v>
      </c>
    </row>
    <row r="147" spans="1:8" ht="13.5" customHeight="1" thickBot="1" thickTop="1">
      <c r="A147" s="100"/>
      <c r="B147" s="100"/>
      <c r="C147" s="100"/>
      <c r="D147" s="100"/>
      <c r="E147" s="100"/>
      <c r="F147" s="100"/>
      <c r="G147" s="100"/>
      <c r="H147" s="100"/>
    </row>
    <row r="148" spans="1:8" ht="27.75" customHeight="1" thickBot="1" thickTop="1">
      <c r="A148" s="55" t="e">
        <f>H146/A146</f>
        <v>#DIV/0!</v>
      </c>
      <c r="B148" s="56" t="s">
        <v>83</v>
      </c>
      <c r="C148" s="57"/>
      <c r="D148" s="89" t="s">
        <v>81</v>
      </c>
      <c r="E148" s="90"/>
      <c r="F148" s="90"/>
      <c r="G148" s="90"/>
      <c r="H148" s="54">
        <f>H146*0.12</f>
        <v>0</v>
      </c>
    </row>
    <row r="149" spans="1:8" ht="13.5" customHeight="1" thickBot="1" thickTop="1">
      <c r="A149" s="101"/>
      <c r="B149" s="101"/>
      <c r="C149" s="101"/>
      <c r="D149" s="101"/>
      <c r="E149" s="101"/>
      <c r="F149" s="58"/>
      <c r="G149" s="59"/>
      <c r="H149" s="60"/>
    </row>
    <row r="150" spans="1:8" ht="27.75" customHeight="1" thickTop="1">
      <c r="A150" s="61">
        <f>H146*1.15</f>
        <v>0</v>
      </c>
      <c r="B150" s="56" t="s">
        <v>84</v>
      </c>
      <c r="C150" s="57"/>
      <c r="D150" s="91" t="s">
        <v>86</v>
      </c>
      <c r="E150" s="92"/>
      <c r="F150" s="92"/>
      <c r="G150" s="93"/>
      <c r="H150" s="86">
        <f>SUM(H146+H148)</f>
        <v>0</v>
      </c>
    </row>
    <row r="151" spans="1:8" ht="13.5" customHeight="1">
      <c r="A151" s="62"/>
      <c r="B151" s="62"/>
      <c r="C151" s="59"/>
      <c r="D151" s="94"/>
      <c r="E151" s="95"/>
      <c r="F151" s="95"/>
      <c r="G151" s="96"/>
      <c r="H151" s="87"/>
    </row>
    <row r="152" spans="1:8" ht="27.75" customHeight="1" thickBot="1">
      <c r="A152" s="61">
        <f>H146*0.85</f>
        <v>0</v>
      </c>
      <c r="B152" s="56" t="s">
        <v>85</v>
      </c>
      <c r="C152" s="57"/>
      <c r="D152" s="97"/>
      <c r="E152" s="98"/>
      <c r="F152" s="98"/>
      <c r="G152" s="99"/>
      <c r="H152" s="88"/>
    </row>
    <row r="153" spans="1:8" ht="13.5" customHeight="1" thickTop="1">
      <c r="A153" s="63"/>
      <c r="B153" s="63"/>
      <c r="C153" s="57"/>
      <c r="D153" s="57"/>
      <c r="E153" s="57"/>
      <c r="F153" s="64"/>
      <c r="G153" s="59"/>
      <c r="H153" s="59"/>
    </row>
    <row r="154" spans="1:8" ht="13.5" customHeight="1">
      <c r="A154" s="63"/>
      <c r="B154" s="65"/>
      <c r="C154" s="64"/>
      <c r="D154" s="64"/>
      <c r="E154" s="57"/>
      <c r="F154" s="57"/>
      <c r="G154" s="57"/>
      <c r="H154" s="57"/>
    </row>
    <row r="155" spans="1:8" ht="13.5" customHeight="1">
      <c r="A155" s="63"/>
      <c r="B155" s="65"/>
      <c r="C155" s="64"/>
      <c r="D155" s="64"/>
      <c r="E155" s="57"/>
      <c r="F155" s="57"/>
      <c r="G155" s="57"/>
      <c r="H155" s="57"/>
    </row>
    <row r="156" spans="1:8" ht="13.5" customHeight="1">
      <c r="A156" s="157" t="s">
        <v>121</v>
      </c>
      <c r="B156" s="158"/>
      <c r="C156" s="158"/>
      <c r="D156" s="158"/>
      <c r="E156" s="158"/>
      <c r="F156" s="158"/>
      <c r="G156" s="158"/>
      <c r="H156" s="159"/>
    </row>
    <row r="157" spans="1:8" ht="13.5" customHeight="1">
      <c r="A157" s="160"/>
      <c r="B157" s="161"/>
      <c r="C157" s="161"/>
      <c r="D157" s="161"/>
      <c r="E157" s="161"/>
      <c r="F157" s="161"/>
      <c r="G157" s="161"/>
      <c r="H157" s="162"/>
    </row>
    <row r="158" spans="1:8" ht="13.5" customHeight="1">
      <c r="A158" s="160"/>
      <c r="B158" s="161"/>
      <c r="C158" s="161"/>
      <c r="D158" s="161"/>
      <c r="E158" s="161"/>
      <c r="F158" s="161"/>
      <c r="G158" s="161"/>
      <c r="H158" s="162"/>
    </row>
    <row r="159" spans="1:8" ht="13.5" customHeight="1">
      <c r="A159" s="160"/>
      <c r="B159" s="161"/>
      <c r="C159" s="161"/>
      <c r="D159" s="161"/>
      <c r="E159" s="161"/>
      <c r="F159" s="161"/>
      <c r="G159" s="161"/>
      <c r="H159" s="162"/>
    </row>
    <row r="160" spans="1:8" ht="13.5" customHeight="1">
      <c r="A160" s="160"/>
      <c r="B160" s="161"/>
      <c r="C160" s="161"/>
      <c r="D160" s="161"/>
      <c r="E160" s="161"/>
      <c r="F160" s="161"/>
      <c r="G160" s="161"/>
      <c r="H160" s="162"/>
    </row>
    <row r="161" spans="1:8" ht="13.5" customHeight="1">
      <c r="A161" s="163"/>
      <c r="B161" s="164"/>
      <c r="C161" s="164"/>
      <c r="D161" s="164"/>
      <c r="E161" s="164"/>
      <c r="F161" s="164"/>
      <c r="G161" s="164"/>
      <c r="H161" s="165"/>
    </row>
    <row r="162" spans="1:8" ht="13.5" customHeight="1">
      <c r="A162" s="63"/>
      <c r="B162" s="63"/>
      <c r="C162" s="57"/>
      <c r="D162" s="57"/>
      <c r="E162" s="57"/>
      <c r="F162" s="57"/>
      <c r="G162" s="57"/>
      <c r="H162" s="57"/>
    </row>
    <row r="163" ht="13.5" customHeight="1"/>
  </sheetData>
  <sheetProtection password="8381" sheet="1" objects="1" scenarios="1"/>
  <mergeCells count="218">
    <mergeCell ref="D68:E68"/>
    <mergeCell ref="F68:G68"/>
    <mergeCell ref="H93:H94"/>
    <mergeCell ref="D105:E105"/>
    <mergeCell ref="D106:E106"/>
    <mergeCell ref="D107:E107"/>
    <mergeCell ref="A101:H102"/>
    <mergeCell ref="A96:H97"/>
    <mergeCell ref="F94:G94"/>
    <mergeCell ref="H103:H107"/>
    <mergeCell ref="A156:H161"/>
    <mergeCell ref="E100:G100"/>
    <mergeCell ref="E90:G90"/>
    <mergeCell ref="E84:G84"/>
    <mergeCell ref="H113:H115"/>
    <mergeCell ref="A95:E95"/>
    <mergeCell ref="H98:H99"/>
    <mergeCell ref="A1:H1"/>
    <mergeCell ref="A2:H2"/>
    <mergeCell ref="A3:H3"/>
    <mergeCell ref="A25:E25"/>
    <mergeCell ref="A29:E29"/>
    <mergeCell ref="D28:E28"/>
    <mergeCell ref="D40:E40"/>
    <mergeCell ref="D41:E41"/>
    <mergeCell ref="F62:G62"/>
    <mergeCell ref="D65:E65"/>
    <mergeCell ref="D36:E36"/>
    <mergeCell ref="D37:E37"/>
    <mergeCell ref="A43:E43"/>
    <mergeCell ref="F41:G41"/>
    <mergeCell ref="F42:G42"/>
    <mergeCell ref="F37:G37"/>
    <mergeCell ref="A26:H26"/>
    <mergeCell ref="D32:E32"/>
    <mergeCell ref="F25:G25"/>
    <mergeCell ref="F36:G36"/>
    <mergeCell ref="D42:E42"/>
    <mergeCell ref="A30:H30"/>
    <mergeCell ref="D39:E39"/>
    <mergeCell ref="F15:G15"/>
    <mergeCell ref="F16:G16"/>
    <mergeCell ref="H31:H42"/>
    <mergeCell ref="H22:H24"/>
    <mergeCell ref="H27:H28"/>
    <mergeCell ref="F23:G23"/>
    <mergeCell ref="F24:G24"/>
    <mergeCell ref="F28:G28"/>
    <mergeCell ref="F33:G33"/>
    <mergeCell ref="F34:G34"/>
    <mergeCell ref="D17:E17"/>
    <mergeCell ref="D23:E23"/>
    <mergeCell ref="D24:E24"/>
    <mergeCell ref="F17:G17"/>
    <mergeCell ref="A21:H21"/>
    <mergeCell ref="H12:H17"/>
    <mergeCell ref="F18:G18"/>
    <mergeCell ref="A18:E18"/>
    <mergeCell ref="F13:G13"/>
    <mergeCell ref="F14:G14"/>
    <mergeCell ref="D13:E13"/>
    <mergeCell ref="D14:E14"/>
    <mergeCell ref="D15:E15"/>
    <mergeCell ref="D16:E16"/>
    <mergeCell ref="F95:G95"/>
    <mergeCell ref="H130:H132"/>
    <mergeCell ref="A120:E120"/>
    <mergeCell ref="F131:G131"/>
    <mergeCell ref="F132:G132"/>
    <mergeCell ref="A121:H121"/>
    <mergeCell ref="A133:E133"/>
    <mergeCell ref="A127:E127"/>
    <mergeCell ref="D131:E131"/>
    <mergeCell ref="D132:E132"/>
    <mergeCell ref="A128:H129"/>
    <mergeCell ref="F133:G133"/>
    <mergeCell ref="F29:G29"/>
    <mergeCell ref="F32:G32"/>
    <mergeCell ref="D125:E125"/>
    <mergeCell ref="A122:H123"/>
    <mergeCell ref="H124:H126"/>
    <mergeCell ref="D126:E126"/>
    <mergeCell ref="D46:E46"/>
    <mergeCell ref="D38:E38"/>
    <mergeCell ref="F38:G38"/>
    <mergeCell ref="F46:G46"/>
    <mergeCell ref="H44:H58"/>
    <mergeCell ref="F50:G50"/>
    <mergeCell ref="F35:G35"/>
    <mergeCell ref="D33:E33"/>
    <mergeCell ref="D34:E34"/>
    <mergeCell ref="D35:E35"/>
    <mergeCell ref="F39:G39"/>
    <mergeCell ref="F40:G40"/>
    <mergeCell ref="A44:G44"/>
    <mergeCell ref="F43:G43"/>
    <mergeCell ref="F52:G52"/>
    <mergeCell ref="F55:G55"/>
    <mergeCell ref="D52:E52"/>
    <mergeCell ref="F54:G54"/>
    <mergeCell ref="F53:G53"/>
    <mergeCell ref="F116:G116"/>
    <mergeCell ref="F58:G58"/>
    <mergeCell ref="A76:H76"/>
    <mergeCell ref="A116:E116"/>
    <mergeCell ref="A79:E79"/>
    <mergeCell ref="F47:G47"/>
    <mergeCell ref="D115:E115"/>
    <mergeCell ref="F106:G106"/>
    <mergeCell ref="D114:E114"/>
    <mergeCell ref="D119:E119"/>
    <mergeCell ref="A109:H110"/>
    <mergeCell ref="D69:E69"/>
    <mergeCell ref="D70:E70"/>
    <mergeCell ref="D78:E78"/>
    <mergeCell ref="D71:E71"/>
    <mergeCell ref="D74:E74"/>
    <mergeCell ref="D94:E94"/>
    <mergeCell ref="D53:E53"/>
    <mergeCell ref="D54:E54"/>
    <mergeCell ref="D47:E47"/>
    <mergeCell ref="D51:E51"/>
    <mergeCell ref="D48:E48"/>
    <mergeCell ref="D49:E49"/>
    <mergeCell ref="D50:E50"/>
    <mergeCell ref="D55:E55"/>
    <mergeCell ref="F48:G48"/>
    <mergeCell ref="F49:G49"/>
    <mergeCell ref="F71:G71"/>
    <mergeCell ref="F72:G72"/>
    <mergeCell ref="F57:G57"/>
    <mergeCell ref="F63:G63"/>
    <mergeCell ref="F59:G59"/>
    <mergeCell ref="A60:H60"/>
    <mergeCell ref="D72:E72"/>
    <mergeCell ref="F51:G51"/>
    <mergeCell ref="D66:E66"/>
    <mergeCell ref="D67:E67"/>
    <mergeCell ref="D56:E56"/>
    <mergeCell ref="A59:E59"/>
    <mergeCell ref="F65:G65"/>
    <mergeCell ref="F66:G66"/>
    <mergeCell ref="F67:G67"/>
    <mergeCell ref="D58:E58"/>
    <mergeCell ref="D57:E57"/>
    <mergeCell ref="H77:H78"/>
    <mergeCell ref="F69:G69"/>
    <mergeCell ref="F73:G73"/>
    <mergeCell ref="F74:G74"/>
    <mergeCell ref="F78:G78"/>
    <mergeCell ref="F75:G75"/>
    <mergeCell ref="F70:G70"/>
    <mergeCell ref="D73:E73"/>
    <mergeCell ref="D63:E63"/>
    <mergeCell ref="A11:H11"/>
    <mergeCell ref="D10:E10"/>
    <mergeCell ref="F10:G10"/>
    <mergeCell ref="D62:E62"/>
    <mergeCell ref="D64:E64"/>
    <mergeCell ref="H61:H67"/>
    <mergeCell ref="F64:G64"/>
    <mergeCell ref="F56:G56"/>
    <mergeCell ref="D104:E104"/>
    <mergeCell ref="D99:E99"/>
    <mergeCell ref="F99:G99"/>
    <mergeCell ref="F107:G107"/>
    <mergeCell ref="F108:G108"/>
    <mergeCell ref="F104:G104"/>
    <mergeCell ref="F105:G105"/>
    <mergeCell ref="F114:G114"/>
    <mergeCell ref="F115:G115"/>
    <mergeCell ref="F127:G127"/>
    <mergeCell ref="F125:G125"/>
    <mergeCell ref="F126:G126"/>
    <mergeCell ref="A111:H112"/>
    <mergeCell ref="F120:G120"/>
    <mergeCell ref="A117:H117"/>
    <mergeCell ref="F119:G119"/>
    <mergeCell ref="A108:E108"/>
    <mergeCell ref="A145:H145"/>
    <mergeCell ref="A139:H140"/>
    <mergeCell ref="H141:H143"/>
    <mergeCell ref="D142:E142"/>
    <mergeCell ref="D143:E143"/>
    <mergeCell ref="F142:G142"/>
    <mergeCell ref="F143:G143"/>
    <mergeCell ref="F144:G144"/>
    <mergeCell ref="F137:G137"/>
    <mergeCell ref="D89:E89"/>
    <mergeCell ref="F88:G88"/>
    <mergeCell ref="F89:G89"/>
    <mergeCell ref="A85:H85"/>
    <mergeCell ref="A144:E144"/>
    <mergeCell ref="A138:E138"/>
    <mergeCell ref="F138:G138"/>
    <mergeCell ref="A134:H135"/>
    <mergeCell ref="H136:H137"/>
    <mergeCell ref="D137:E137"/>
    <mergeCell ref="A149:E149"/>
    <mergeCell ref="A91:H92"/>
    <mergeCell ref="F79:G79"/>
    <mergeCell ref="D83:E83"/>
    <mergeCell ref="A86:H86"/>
    <mergeCell ref="F83:G83"/>
    <mergeCell ref="A80:H81"/>
    <mergeCell ref="H82:H83"/>
    <mergeCell ref="H87:H89"/>
    <mergeCell ref="D88:E88"/>
    <mergeCell ref="C4:F4"/>
    <mergeCell ref="B5:F5"/>
    <mergeCell ref="C6:H6"/>
    <mergeCell ref="C7:H7"/>
    <mergeCell ref="C8:H8"/>
    <mergeCell ref="H150:H152"/>
    <mergeCell ref="D146:G146"/>
    <mergeCell ref="D148:G148"/>
    <mergeCell ref="D150:G152"/>
    <mergeCell ref="A147:H147"/>
  </mergeCells>
  <printOptions/>
  <pageMargins left="0.4" right="0.4" top="0.5" bottom="0.75" header="0" footer="0.25"/>
  <pageSetup horizontalDpi="600" verticalDpi="600" orientation="landscape" r:id="rId2"/>
  <headerFooter alignWithMargins="0">
    <oddFooter>&amp;L&amp;"Times New Roman,Regular"&amp;9TDHCA-HOME Investment Partnerships Program
Form 11.17 - Work Write-up/Cost Estimate&amp;R&amp;"Times New Roman,Regular"&amp;9&amp;P of &amp;N
November, 2006</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 Write-up/Cost Estimate</dc:title>
  <dc:subject/>
  <dc:creator>Kay Fairbanks</dc:creator>
  <cp:keywords/>
  <dc:description/>
  <cp:lastModifiedBy>Chad Landry</cp:lastModifiedBy>
  <cp:lastPrinted>2010-06-23T16:08:09Z</cp:lastPrinted>
  <dcterms:created xsi:type="dcterms:W3CDTF">2003-11-07T15:03:01Z</dcterms:created>
  <dcterms:modified xsi:type="dcterms:W3CDTF">2010-06-23T16:28:02Z</dcterms:modified>
  <cp:category/>
  <cp:version/>
  <cp:contentType/>
  <cp:contentStatus/>
</cp:coreProperties>
</file>