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Q:\shared_databases\ESGAppTest\"/>
    </mc:Choice>
  </mc:AlternateContent>
  <workbookProtection workbookAlgorithmName="SHA-512" workbookHashValue="S0PxKNDJby4tiCwsquDeDThWMip7ko9x/aCacLEhzqpn98X9/46Ni1Gyrqm0AJEqgKM5vGPzDZeAzjQ2/XsHjg==" workbookSaltValue="61qdZgj8Zu6eI13kS1Ar1A==" workbookSpinCount="100000" lockStructure="1"/>
  <bookViews>
    <workbookView xWindow="19185" yWindow="-15" windowWidth="9660" windowHeight="12315" tabRatio="925" firstSheet="1" activeTab="1"/>
  </bookViews>
  <sheets>
    <sheet name="HIDE VLOOKUP TABLES" sheetId="138" state="hidden" r:id="rId1"/>
    <sheet name="1-1 Applicant Info" sheetId="84" r:id="rId2"/>
    <sheet name="1-2 Disclosures" sheetId="86" r:id="rId3"/>
    <sheet name="1-3 CoC Consultation" sheetId="128" r:id="rId4"/>
    <sheet name="1-4 Resolution" sheetId="124" r:id="rId5"/>
    <sheet name="1-5 Funding Request" sheetId="141" r:id="rId6"/>
    <sheet name="1-6 Service Area" sheetId="137" r:id="rId7"/>
    <sheet name="1-7 Written Standards" sheetId="13" r:id="rId8"/>
    <sheet name="1-8 Previous Participation" sheetId="87" r:id="rId9"/>
    <sheet name="1-9 Admin Forms" sheetId="88" r:id="rId10"/>
    <sheet name="1-10 Certification" sheetId="139" r:id="rId11"/>
    <sheet name="Vol1Data" sheetId="140" state="hidden" r:id="rId12"/>
  </sheets>
  <externalReferences>
    <externalReference r:id="rId13"/>
    <externalReference r:id="rId14"/>
  </externalReferences>
  <definedNames>
    <definedName name="ApplicantOther" localSheetId="10">[1]Lists!$A$30:$A$31</definedName>
    <definedName name="ApplicantOther" localSheetId="4">[1]Lists!$A$30:$A$31</definedName>
    <definedName name="ApplicantOther">#REF!</definedName>
    <definedName name="ApplicantType">#REF!</definedName>
    <definedName name="ApplicationType">#REF!</definedName>
    <definedName name="Counties" localSheetId="10">[1]Lists!$A$35:$A$288</definedName>
    <definedName name="Counties" localSheetId="4">[1]Lists!$A$35:$A$288</definedName>
    <definedName name="Counties">#REF!</definedName>
    <definedName name="Daynbr" localSheetId="10">[1]Lists!$A$307:$A$337</definedName>
    <definedName name="Daynbr" localSheetId="4">[1]Lists!$A$307:$A$337</definedName>
    <definedName name="Daynbr">#REF!</definedName>
    <definedName name="FYDays">[2]Lists!$A$307:$A$337</definedName>
    <definedName name="HBAAssist">#REF!</definedName>
    <definedName name="LegalType">#REF!</definedName>
    <definedName name="Months" localSheetId="10">[1]Lists!$A$291:$A$302</definedName>
    <definedName name="Months" localSheetId="4">[1]Lists!$A$291:$A$302</definedName>
    <definedName name="Months">#REF!</definedName>
    <definedName name="OLE_LINK3" localSheetId="10">'1-10 Certification'!#REF!</definedName>
    <definedName name="OLE_LINK3" localSheetId="3">'1-3 CoC Consultation'!$A$5</definedName>
    <definedName name="OLE_LINK3" localSheetId="4">'1-4 Resolution'!$A$5</definedName>
    <definedName name="_xlnm.Print_Area" localSheetId="1">'1-1 Applicant Info'!$A$1:$I$42</definedName>
    <definedName name="_xlnm.Print_Area" localSheetId="10">'1-10 Certification'!$A$1:$I$4</definedName>
    <definedName name="_xlnm.Print_Area" localSheetId="2">'1-2 Disclosures'!$A$2:$C$22</definedName>
    <definedName name="_xlnm.Print_Area" localSheetId="3">'1-3 CoC Consultation'!$A$1:$I$6</definedName>
    <definedName name="_xlnm.Print_Area" localSheetId="4">'1-4 Resolution'!$A$1:$I$10</definedName>
    <definedName name="_xlnm.Print_Area" localSheetId="5">'1-5 Funding Request'!$A:$D</definedName>
    <definedName name="_xlnm.Print_Area" localSheetId="6">'1-6 Service Area'!$A$2:$D$24</definedName>
    <definedName name="_xlnm.Print_Area" localSheetId="7">'1-7 Written Standards'!$A$2:$I$17</definedName>
    <definedName name="_xlnm.Print_Area" localSheetId="8">'1-8 Previous Participation'!$A$1:$I$8</definedName>
    <definedName name="_xlnm.Print_Area" localSheetId="9">'1-9 Admin Forms'!$A$1:$I$7</definedName>
    <definedName name="YesNo" localSheetId="10">[1]Lists!$A$1:$A$2</definedName>
    <definedName name="YesNo" localSheetId="4">[1]Lists!$A$1:$A$2</definedName>
    <definedName name="YesNo">#REF!</definedName>
    <definedName name="YesOrNo">[2]Lists!$A$1:$A$2</definedName>
  </definedNames>
  <calcPr calcId="162913"/>
</workbook>
</file>

<file path=xl/calcChain.xml><?xml version="1.0" encoding="utf-8"?>
<calcChain xmlns="http://schemas.openxmlformats.org/spreadsheetml/2006/main">
  <c r="BK2" i="140" l="1"/>
  <c r="BI2" i="140"/>
  <c r="BG2" i="140"/>
  <c r="AT2" i="140"/>
  <c r="BJ2" i="140" l="1"/>
  <c r="BH2" i="140"/>
  <c r="BF2" i="140"/>
  <c r="BE2" i="140"/>
  <c r="BD2" i="140"/>
  <c r="BC2" i="140"/>
  <c r="BB2" i="140"/>
  <c r="BA2" i="140"/>
  <c r="AZ2" i="140"/>
  <c r="AY2" i="140"/>
  <c r="AX2" i="140"/>
  <c r="AW2" i="140"/>
  <c r="AV2" i="140"/>
  <c r="AU2" i="140"/>
  <c r="AS2" i="140"/>
  <c r="B5" i="137" l="1"/>
  <c r="BW2" i="140" l="1"/>
  <c r="BV2" i="140"/>
  <c r="BU2" i="140"/>
  <c r="BT2" i="140"/>
  <c r="AG2" i="140"/>
  <c r="A6" i="137" l="1"/>
  <c r="B6" i="141"/>
  <c r="A27" i="141" l="1"/>
  <c r="A29" i="141" l="1"/>
  <c r="A35" i="141" l="1"/>
  <c r="B34" i="141"/>
  <c r="A24" i="141"/>
  <c r="D23" i="141"/>
  <c r="D22" i="141"/>
  <c r="D21" i="141"/>
  <c r="D19" i="141"/>
  <c r="D17" i="141"/>
  <c r="D15" i="141"/>
  <c r="D13" i="141"/>
  <c r="J10" i="141"/>
  <c r="I10" i="141"/>
  <c r="J9" i="141"/>
  <c r="I9" i="141"/>
  <c r="J8" i="141"/>
  <c r="I8" i="141"/>
  <c r="J7" i="141"/>
  <c r="I7" i="141"/>
  <c r="D20" i="141" l="1"/>
  <c r="D24" i="141"/>
  <c r="CA2" i="140" l="1"/>
  <c r="BZ2" i="140"/>
  <c r="BY2" i="140"/>
  <c r="BX2" i="140"/>
  <c r="BS2" i="140"/>
  <c r="BR2" i="140"/>
  <c r="BQ2" i="140"/>
  <c r="BP2" i="140"/>
  <c r="BO2" i="140"/>
  <c r="BN2" i="140"/>
  <c r="BM2" i="140"/>
  <c r="BL2" i="140"/>
  <c r="AR2" i="140"/>
  <c r="AQ2" i="140"/>
  <c r="AP2" i="140"/>
  <c r="AO2" i="140"/>
  <c r="AN2" i="140"/>
  <c r="AM2" i="140"/>
  <c r="AL2" i="140"/>
  <c r="AK2" i="140"/>
  <c r="AI2" i="140"/>
  <c r="AJ2" i="140"/>
  <c r="AH2" i="140"/>
  <c r="AF2" i="140"/>
  <c r="AE2" i="140"/>
  <c r="AD2" i="140"/>
  <c r="AC2" i="140"/>
  <c r="AB2" i="140"/>
  <c r="AA2" i="140"/>
  <c r="Z2" i="140"/>
  <c r="Y2" i="140"/>
  <c r="X2" i="140"/>
  <c r="W2" i="140"/>
  <c r="V2" i="140"/>
  <c r="U2" i="140"/>
  <c r="T2" i="140"/>
  <c r="S2" i="140"/>
  <c r="R2" i="140"/>
  <c r="Q2" i="140"/>
  <c r="P2" i="140"/>
  <c r="O2" i="140"/>
  <c r="N2" i="140"/>
  <c r="M2" i="140"/>
  <c r="L2" i="140"/>
  <c r="K2" i="140"/>
  <c r="J2" i="140"/>
  <c r="I2" i="140"/>
  <c r="H2" i="140"/>
  <c r="G2" i="140"/>
  <c r="F2" i="140"/>
  <c r="E2" i="140"/>
  <c r="D2" i="140"/>
  <c r="C2" i="140"/>
  <c r="B2" i="140"/>
  <c r="A2" i="140"/>
</calcChain>
</file>

<file path=xl/sharedStrings.xml><?xml version="1.0" encoding="utf-8"?>
<sst xmlns="http://schemas.openxmlformats.org/spreadsheetml/2006/main" count="506" uniqueCount="493">
  <si>
    <t>State</t>
  </si>
  <si>
    <t>Zip</t>
  </si>
  <si>
    <t>Applicant Legal Name</t>
  </si>
  <si>
    <t>Mailing Address</t>
  </si>
  <si>
    <t xml:space="preserve">City </t>
  </si>
  <si>
    <t>Email</t>
  </si>
  <si>
    <t>Physical Address</t>
  </si>
  <si>
    <t>Tax Exempt</t>
  </si>
  <si>
    <t>A. CONTACT INFORMATION</t>
  </si>
  <si>
    <t>B. LEGAL DESCRIPTION</t>
  </si>
  <si>
    <t>List of Links</t>
  </si>
  <si>
    <t>Start Fillable Form</t>
  </si>
  <si>
    <t>Contact Title</t>
  </si>
  <si>
    <t>Contact Email</t>
  </si>
  <si>
    <t>HOME Program Application Local Cash Reserve- Skip to Navigation Menu</t>
  </si>
  <si>
    <t>Local Cash Reserve Instructions</t>
  </si>
  <si>
    <t>Amount of Cash Reserves Instructions</t>
  </si>
  <si>
    <t>Applicant Contact First Name</t>
  </si>
  <si>
    <t>Applicant Contact Last Name</t>
  </si>
  <si>
    <t>Use Arrow Keys to fill out form</t>
  </si>
  <si>
    <t>Use Arrow keys to Fill out form</t>
  </si>
  <si>
    <t>Please explain:</t>
  </si>
  <si>
    <t>Federal Taxpayer Identification Number (TIN#)</t>
  </si>
  <si>
    <t xml:space="preserve">https://www.sam.gov/portal/public/SAM/   </t>
  </si>
  <si>
    <t>Signature Authority First Name</t>
  </si>
  <si>
    <t>Signature Authority Last Name</t>
  </si>
  <si>
    <t>Signature Authority Title</t>
  </si>
  <si>
    <t>http://www.tdhca.state.tx.us/pmcomp/forms.htm</t>
  </si>
  <si>
    <t>Applicant Website</t>
  </si>
  <si>
    <t>Legal Form of Applicant (select from the drop menu)</t>
  </si>
  <si>
    <t>Does Applicant have a Board of Directors?</t>
  </si>
  <si>
    <t>Registered with System for Award Mgmt (SAM)</t>
  </si>
  <si>
    <t>SAM Expiration Date</t>
  </si>
  <si>
    <t>FY End Day</t>
  </si>
  <si>
    <t>B. TECHNICAL ASSISTANCE SURVEY</t>
  </si>
  <si>
    <t>Hyperlink to Document Location:</t>
  </si>
  <si>
    <t>Name of Required Form:</t>
  </si>
  <si>
    <t>VOLUME 1 - TAB 1: APPLICANT INFORMATION</t>
  </si>
  <si>
    <r>
      <t xml:space="preserve">Submit the following </t>
    </r>
    <r>
      <rPr>
        <b/>
        <u/>
        <sz val="11"/>
        <color indexed="8"/>
        <rFont val="Calibri"/>
        <family val="2"/>
      </rPr>
      <t>completed</t>
    </r>
    <r>
      <rPr>
        <b/>
        <sz val="11"/>
        <color indexed="8"/>
        <rFont val="Calibri"/>
        <family val="2"/>
      </rPr>
      <t xml:space="preserve"> documents behind this tab:</t>
    </r>
  </si>
  <si>
    <t>Has Applicant received technical assistance for completing this Application or for the Activity for which this Application is being made?</t>
  </si>
  <si>
    <r>
      <t>Contact Phone</t>
    </r>
    <r>
      <rPr>
        <sz val="6"/>
        <color indexed="8"/>
        <rFont val="Calibri"/>
        <family val="2"/>
      </rPr>
      <t xml:space="preserve"> </t>
    </r>
    <r>
      <rPr>
        <sz val="8"/>
        <color indexed="8"/>
        <rFont val="Calibri"/>
        <family val="2"/>
      </rPr>
      <t>(do not enter dashes, spaces, or parentheses)</t>
    </r>
  </si>
  <si>
    <r>
      <t>Phone</t>
    </r>
    <r>
      <rPr>
        <sz val="6"/>
        <color indexed="8"/>
        <rFont val="Calibri"/>
        <family val="2"/>
      </rPr>
      <t xml:space="preserve"> </t>
    </r>
    <r>
      <rPr>
        <sz val="8"/>
        <color indexed="8"/>
        <rFont val="Calibri"/>
        <family val="2"/>
      </rPr>
      <t>(do not enter dashes, spaces, or parentheses)</t>
    </r>
  </si>
  <si>
    <t>Historically Underutilized Business (HUB)</t>
  </si>
  <si>
    <r>
      <t xml:space="preserve">A. GENERAL DISCLOSURES
</t>
    </r>
    <r>
      <rPr>
        <sz val="11"/>
        <color theme="1"/>
        <rFont val="Calibri"/>
        <family val="2"/>
        <scheme val="minor"/>
      </rPr>
      <t>If the answer to any of the following questions is "Yes," provide a thorough narrative explaining the circumstances and include copies of correspondence regarding the ruling from the authority that made the determination. This documentation must be included in the PDF file of this Application behind Tab 2.</t>
    </r>
  </si>
  <si>
    <t>i. Has Applicant been delinquent on filing of any federal or state tax returns?</t>
  </si>
  <si>
    <t>ii. Has Applicant received federal or state findings?</t>
  </si>
  <si>
    <t>iii. Has Applicant been delinquent on federal or state debt?</t>
  </si>
  <si>
    <t>iv. Has Applicant filed bankruptcy in the last 10 years?</t>
  </si>
  <si>
    <t>v. Has Applicant been debarred from HUD or other state or federal programs?*</t>
  </si>
  <si>
    <t>If "Yes", technical assistance was offered by:</t>
  </si>
  <si>
    <t xml:space="preserve">A previous participation review will be performed prior to awarding funds through a contract. </t>
  </si>
  <si>
    <t>(select "Uniform Previous Participation Form for Single family and Community Affairs")</t>
  </si>
  <si>
    <t>Unique Entity Identifier Number (UEIN)</t>
  </si>
  <si>
    <t>(Information and registration for a UEIN number can be accessed at www.dnb.com. Information and registration for SAM can be accessed at www.sam.gov)</t>
  </si>
  <si>
    <t>Submit a copy of a letter from the IRS which includes both the Applicant Name and the entire Federal Tax Identification Number. Applicant's tax return is not sufficient because it is not an IRS-generated document.</t>
  </si>
  <si>
    <r>
      <t>A.</t>
    </r>
    <r>
      <rPr>
        <b/>
        <sz val="11"/>
        <color indexed="8"/>
        <rFont val="Calibri"/>
        <family val="2"/>
      </rPr>
      <t>     WRITTEN STANDARDS</t>
    </r>
  </si>
  <si>
    <t>VOLUME 1 - TAB 2: DISCLOSURES</t>
  </si>
  <si>
    <t xml:space="preserve">Submit behind this tab a resolution from the Applicant’s direct governing body that is signed and dated within the 12  months preceding the Application submission date.  The resolution must include: </t>
  </si>
  <si>
    <t>A. Authorization of the submission of the Application; and</t>
  </si>
  <si>
    <t>Use Arrow keys to fill out form.</t>
  </si>
  <si>
    <t>A. GENERAL INFORMATION</t>
  </si>
  <si>
    <t>Service Area CoC Region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</si>
  <si>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</si>
  <si>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</si>
  <si>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</si>
  <si>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</si>
  <si>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</si>
  <si>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</si>
  <si>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</si>
  <si>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</si>
  <si>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</si>
  <si>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</si>
  <si>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CoC List</t>
  </si>
  <si>
    <t>COC Allocation</t>
  </si>
  <si>
    <t>B. Service Area Description</t>
  </si>
  <si>
    <t>Anderson</t>
  </si>
  <si>
    <t>Andrews</t>
  </si>
  <si>
    <t>Angelina</t>
  </si>
  <si>
    <t>Aransas</t>
  </si>
  <si>
    <t>Archer</t>
  </si>
  <si>
    <t>Armstrong</t>
  </si>
  <si>
    <t>Atascosa</t>
  </si>
  <si>
    <t>Austin</t>
  </si>
  <si>
    <t>Bailey</t>
  </si>
  <si>
    <t>Bandera</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</si>
  <si>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</si>
  <si>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</si>
  <si>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</si>
  <si>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</si>
  <si>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</si>
  <si>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</si>
  <si>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</si>
  <si>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</si>
  <si>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</si>
  <si>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</si>
  <si>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</si>
  <si>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</si>
  <si>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</si>
  <si>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</si>
  <si>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</si>
  <si>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</si>
  <si>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</si>
  <si>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</si>
  <si>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</si>
  <si>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</si>
  <si>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</si>
  <si>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</si>
  <si>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</si>
  <si>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</si>
  <si>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</si>
  <si>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</si>
  <si>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</si>
  <si>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</si>
  <si>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</si>
  <si>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</si>
  <si>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</si>
  <si>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</si>
  <si>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</si>
  <si>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</si>
  <si>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</si>
  <si>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</si>
  <si>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</si>
  <si>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</si>
  <si>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</si>
  <si>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</si>
  <si>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</si>
  <si>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</si>
  <si>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</si>
  <si>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</si>
  <si>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</si>
  <si>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</si>
  <si>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</si>
  <si>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</si>
  <si>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</si>
  <si>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</si>
  <si>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</si>
  <si>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</si>
  <si>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</si>
  <si>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</si>
  <si>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</si>
  <si>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</si>
  <si>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</si>
  <si>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</si>
  <si>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</si>
  <si>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</si>
  <si>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</si>
  <si>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</si>
  <si>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</si>
  <si>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</si>
  <si>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</si>
  <si>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</si>
  <si>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</si>
  <si>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</si>
  <si>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</si>
  <si>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</si>
  <si>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</si>
  <si>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</si>
  <si>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</si>
  <si>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</si>
  <si>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</si>
  <si>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</si>
  <si>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</si>
  <si>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</si>
  <si>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</si>
  <si>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</si>
  <si>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</si>
  <si>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</si>
  <si>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</si>
  <si>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</si>
  <si>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</si>
  <si>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</si>
  <si>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</si>
  <si>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</si>
  <si>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</si>
  <si>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</si>
  <si>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</si>
  <si>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</si>
  <si>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</si>
  <si>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</si>
  <si>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</si>
  <si>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</si>
  <si>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</si>
  <si>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</si>
  <si>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</si>
  <si>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</si>
  <si>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</si>
  <si>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</si>
  <si>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</si>
  <si>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</si>
  <si>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</si>
  <si>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</si>
  <si>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</si>
  <si>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</si>
  <si>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</si>
  <si>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</si>
  <si>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</si>
  <si>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</si>
  <si>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</si>
  <si>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</si>
  <si>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</si>
  <si>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</si>
  <si>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</si>
  <si>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</si>
  <si>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</si>
  <si>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</si>
  <si>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</si>
  <si>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</si>
  <si>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</si>
  <si>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</si>
  <si>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</si>
  <si>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</si>
  <si>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</si>
  <si>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</si>
  <si>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</si>
  <si>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</si>
  <si>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</si>
  <si>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</si>
  <si>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</si>
  <si>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</si>
  <si>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</si>
  <si>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</si>
  <si>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</si>
  <si>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</si>
  <si>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</si>
  <si>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</si>
  <si>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</si>
  <si>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</si>
  <si>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</si>
  <si>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</si>
  <si>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</si>
  <si>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</si>
  <si>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</si>
  <si>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</si>
  <si>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</si>
  <si>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</si>
  <si>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</si>
  <si>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</si>
  <si>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</si>
  <si>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</si>
  <si>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</si>
  <si>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</si>
  <si>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</si>
  <si>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</si>
  <si>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</si>
  <si>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</si>
  <si>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</si>
  <si>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</si>
  <si>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</si>
  <si>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</si>
  <si>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</si>
  <si>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</si>
  <si>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</si>
  <si>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</si>
  <si>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</si>
  <si>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</si>
  <si>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</si>
  <si>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</si>
  <si>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</si>
  <si>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</si>
  <si>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</si>
  <si>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</si>
  <si>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</si>
  <si>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</si>
  <si>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</si>
  <si>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</si>
  <si>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</si>
  <si>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</si>
  <si>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</si>
  <si>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</si>
  <si>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</si>
  <si>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</si>
  <si>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</si>
  <si>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</si>
  <si>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</si>
  <si>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</si>
  <si>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</si>
  <si>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</si>
  <si>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</si>
  <si>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</si>
  <si>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</si>
  <si>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</si>
  <si>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</si>
  <si>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</si>
  <si>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</si>
  <si>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</si>
  <si>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</si>
  <si>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</si>
  <si>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</si>
  <si>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</si>
  <si>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</si>
  <si>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</si>
  <si>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</si>
  <si>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</si>
  <si>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</si>
  <si>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</si>
  <si>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</si>
  <si>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</si>
  <si>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</si>
  <si>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</si>
  <si>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</si>
  <si>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</si>
  <si>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</si>
  <si>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</si>
  <si>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</si>
  <si>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</si>
  <si>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</si>
  <si>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</si>
  <si>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</si>
  <si>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</si>
  <si>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</si>
  <si>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</si>
  <si>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Wheeler</t>
  </si>
  <si>
    <t>Wichita</t>
  </si>
  <si>
    <t>Wilbarger</t>
  </si>
  <si>
    <t>Willacy</t>
  </si>
  <si>
    <t>Williamson</t>
  </si>
  <si>
    <t>Wilson</t>
  </si>
  <si>
    <t>Winkler</t>
  </si>
  <si>
    <t>Wise</t>
  </si>
  <si>
    <t>Wood</t>
  </si>
  <si>
    <t>Yoakum</t>
  </si>
  <si>
    <t>Young</t>
  </si>
  <si>
    <t>Zapata</t>
  </si>
  <si>
    <t>Bastrop   </t>
  </si>
  <si>
    <t>De Witt</t>
  </si>
  <si>
    <t>Kerr   </t>
  </si>
  <si>
    <t>Parker </t>
  </si>
  <si>
    <t>Wharton </t>
  </si>
  <si>
    <t xml:space="preserve">Zavala </t>
  </si>
  <si>
    <t>County 1 Served:</t>
  </si>
  <si>
    <t>County 2 Served:</t>
  </si>
  <si>
    <t>County 3 Served:</t>
  </si>
  <si>
    <t>County 4 Served:</t>
  </si>
  <si>
    <t>County 5 Served:</t>
  </si>
  <si>
    <t>County 6 Served:</t>
  </si>
  <si>
    <t>County 7 Served:</t>
  </si>
  <si>
    <t>County 8 Served:</t>
  </si>
  <si>
    <t>Counties</t>
  </si>
  <si>
    <t>N/A</t>
  </si>
  <si>
    <t>Applicant is a Victims Services Provider</t>
  </si>
  <si>
    <t>Applicant is a Faith-Based Organization</t>
  </si>
  <si>
    <t xml:space="preserve">*Applicant is responsible for contacting HUD to verify debarment status.  HUD is not required to notify debarred persons / entities of their status.  Search information at: https://www.sam.gov/portal/public/SAM/ </t>
  </si>
  <si>
    <t>Fiscal Year (FY) End Month</t>
  </si>
  <si>
    <t>Submit behind this tab an executed copy of a letter from the CoC Lead Agency which confirms that the Applicant consulted with the CoC in preparation of the ESG Application and that the CoC Lead Agency agrees that the Application meets the CoC priorities for serving persons experiencing homelessness and/or persons at-risk of homelessness.
A template letter is included as Attachment A to the ASPM and may be utilized by the CoC to satisfy this requirement.</t>
  </si>
  <si>
    <t>B. Title of person authorized to represent the Applicant and designated with signature authority to execute a Contract.</t>
  </si>
  <si>
    <t>C. Date the resolution was approved by the governing body of the organization.</t>
  </si>
  <si>
    <t>VOLUME 1 - TAB 3: CoC Consultation</t>
  </si>
  <si>
    <t>VOLUME 1 - TAB 4: RESOLUTION</t>
  </si>
  <si>
    <t>VOLUME 1 - TAB 6: ESG SERVICE AREA</t>
  </si>
  <si>
    <r>
      <t>B.</t>
    </r>
    <r>
      <rPr>
        <b/>
        <sz val="11"/>
        <color indexed="8"/>
        <rFont val="Calibri"/>
        <family val="2"/>
      </rPr>
      <t>    TERMINATION POLICY</t>
    </r>
  </si>
  <si>
    <t>OrgPhone</t>
  </si>
  <si>
    <t>OrgEmail</t>
  </si>
  <si>
    <t>OrgMailingAddress</t>
  </si>
  <si>
    <t>OrgMailingCity</t>
  </si>
  <si>
    <t>OrgMailingState</t>
  </si>
  <si>
    <t>OrgMailingZip</t>
  </si>
  <si>
    <t>OrgPHysicalAddress</t>
  </si>
  <si>
    <t>orgPhysicalCity</t>
  </si>
  <si>
    <t>OrgPHysicalState</t>
  </si>
  <si>
    <t>OrgPHysicalZip</t>
  </si>
  <si>
    <t>OrgName</t>
  </si>
  <si>
    <t>ContactFirstName</t>
  </si>
  <si>
    <t>ContactLastName</t>
  </si>
  <si>
    <t>ContactTitle</t>
  </si>
  <si>
    <t>OrgWebsite</t>
  </si>
  <si>
    <t>SigAuthFirstname</t>
  </si>
  <si>
    <t>SigAuthLastName</t>
  </si>
  <si>
    <t>SigAuthTitle</t>
  </si>
  <si>
    <t>SigAuthPhone</t>
  </si>
  <si>
    <t>SigAuthEmail</t>
  </si>
  <si>
    <t>ApplicantLegalForm</t>
  </si>
  <si>
    <t>BoardOfDirectors</t>
  </si>
  <si>
    <t>TINNumber</t>
  </si>
  <si>
    <t>IsHUB</t>
  </si>
  <si>
    <t>IsTaxExempt</t>
  </si>
  <si>
    <t>FyEndMonth</t>
  </si>
  <si>
    <t>FyEndDate</t>
  </si>
  <si>
    <t>EIUN</t>
  </si>
  <si>
    <t>WithSAMS</t>
  </si>
  <si>
    <t>SAMSExpDate</t>
  </si>
  <si>
    <t>IsVictimServices</t>
  </si>
  <si>
    <t>IsFaithBased</t>
  </si>
  <si>
    <t>delinquentOnTaxes</t>
  </si>
  <si>
    <t>DtaxExplain</t>
  </si>
  <si>
    <t>StateOrFedFindings</t>
  </si>
  <si>
    <t>Findingsexplain</t>
  </si>
  <si>
    <t>DelinquentOnDebt</t>
  </si>
  <si>
    <t>debtexplain</t>
  </si>
  <si>
    <t>Bankrupcty</t>
  </si>
  <si>
    <t>bankrupctyexplain</t>
  </si>
  <si>
    <t>Debarred</t>
  </si>
  <si>
    <t>debarredexplain</t>
  </si>
  <si>
    <t>TechnicalAssistance</t>
  </si>
  <si>
    <t>TAPRovider</t>
  </si>
  <si>
    <t>COC</t>
  </si>
  <si>
    <t>StreetOutreach</t>
  </si>
  <si>
    <t>StreetOutreachHMIS</t>
  </si>
  <si>
    <t>StreetOUtreachAdmin</t>
  </si>
  <si>
    <t>ES</t>
  </si>
  <si>
    <t>ESHMIS</t>
  </si>
  <si>
    <t>ESAdmin</t>
  </si>
  <si>
    <t xml:space="preserve">RRH </t>
  </si>
  <si>
    <t>RRHHMIS</t>
  </si>
  <si>
    <t>RRHAdmin</t>
  </si>
  <si>
    <t>HP</t>
  </si>
  <si>
    <t>HPHMIS</t>
  </si>
  <si>
    <t>HPAdmin</t>
  </si>
  <si>
    <t>MatchWaiver</t>
  </si>
  <si>
    <t>MatchAmt</t>
  </si>
  <si>
    <t>CountyServed1</t>
  </si>
  <si>
    <t>CountyServed2</t>
  </si>
  <si>
    <t>CountyServed3</t>
  </si>
  <si>
    <t>CountyServed4</t>
  </si>
  <si>
    <t>CountyServed5</t>
  </si>
  <si>
    <t>CountyServed6</t>
  </si>
  <si>
    <t>CountyServed7</t>
  </si>
  <si>
    <t>CountyServed8</t>
  </si>
  <si>
    <t>WrittenStandards24CFR</t>
  </si>
  <si>
    <t>WrittenStandardsChecklist</t>
  </si>
  <si>
    <t>TermPolicy</t>
  </si>
  <si>
    <t>TermPolicyCertification</t>
  </si>
  <si>
    <t>Submit behind this tab the Certification of Applicant.  The Certification of Applicant form is located as Attachment D to the Application Submission Procedures Manual. 
A separate attachment is required for all persons named as having authority to execute a contract as shown in Volume 1 - Tab 4 "Resolution".</t>
  </si>
  <si>
    <t>VOLUME 1 - TAB 8:  PREVIOUS PARTICIPATION</t>
  </si>
  <si>
    <t>Applicants must include the following item behind Tab 8 in the PDF file of this Application:</t>
  </si>
  <si>
    <t>VOLUME 1 - TAB 9: ADMINISTRATIVE FORMS</t>
  </si>
  <si>
    <t>VOLUME 1 - TAB 10: CERTIFICATION OF APPLICANT</t>
  </si>
  <si>
    <t>VOLUME 1 - TAB 7: WRITTEN STANDARDS AND TERMINATION POLICY</t>
  </si>
  <si>
    <t>TX-503 Austin/Travis County</t>
  </si>
  <si>
    <t>County 9 Served:</t>
  </si>
  <si>
    <t>County 10 Served:</t>
  </si>
  <si>
    <t>County 11 Served:</t>
  </si>
  <si>
    <t>County 12 Served:</t>
  </si>
  <si>
    <t>B. Documentation of the 9-digit Federal Tax Identification Number from the IRS and evidence of existing 501(c) status as applicable</t>
  </si>
  <si>
    <r>
      <t xml:space="preserve">C. Evidence of current registration in the System for Award Management (SAM).  
</t>
    </r>
    <r>
      <rPr>
        <i/>
        <sz val="10"/>
        <color indexed="8"/>
        <rFont val="Calibri"/>
        <family val="2"/>
      </rPr>
      <t>(This evidence may be in the form of a printed page from the SAM website which states both the name and UEIN number of the Applicant.)</t>
    </r>
  </si>
  <si>
    <r>
      <t>The following must be submitted to meet the Application threshold requirements. I</t>
    </r>
    <r>
      <rPr>
        <sz val="11"/>
        <color indexed="8"/>
        <rFont val="Calibri"/>
        <family val="2"/>
      </rPr>
      <t xml:space="preserve">nclude the required documentation in the PDF file of the Application, behind Tab 7. </t>
    </r>
  </si>
  <si>
    <t>https://www.hudexchange.info/resource/3141/part-58-environmental-review-exempt-or-censt-format/</t>
  </si>
  <si>
    <t>A. Environmental Review
for Activity/Project that is Exempt or
Categorically Excluded Not Subject to Section 58.5 
 - Required only for Units of General Local Government</t>
  </si>
  <si>
    <t>Yes</t>
  </si>
  <si>
    <t>No</t>
  </si>
  <si>
    <t>The Applicant’s written standards comply with the requirements of 24 CFR §576.400. Any occupancy standard set by the Subrecipient must not conflict with local regulations or Texas Property Code §92.010.</t>
  </si>
  <si>
    <t xml:space="preserve">A "Uniform Previous Participation" Form.  The form must be completed in its entirety.  Include each board member, individual with signature authority, executive director or elected official that represents the Applicant (as applicable), as well, each person/entity that has or will have a controlling interest or oversight in the contract, award, agreement or ownership transfer being considered. 
</t>
  </si>
  <si>
    <r>
      <t xml:space="preserve"> Applicant has submitted certification of compliance with written standards. The Written Standards Certification is </t>
    </r>
    <r>
      <rPr>
        <sz val="11"/>
        <rFont val="Calibri"/>
        <family val="2"/>
        <scheme val="minor"/>
      </rPr>
      <t>included as Attachment B</t>
    </r>
    <r>
      <rPr>
        <sz val="11"/>
        <color theme="1"/>
        <rFont val="Calibri"/>
        <family val="2"/>
        <scheme val="minor"/>
      </rPr>
      <t xml:space="preserve"> to ASPM.</t>
    </r>
  </si>
  <si>
    <t xml:space="preserve">Applicant plans to serve youth in foster care or extended foster care </t>
  </si>
  <si>
    <t xml:space="preserve">Provide the contact information for Applicant's staff person who is responsible for Application and Contract administration. </t>
  </si>
  <si>
    <t>VOLUME 1 - TAB 5: ESG FUNDING REQUEST</t>
  </si>
  <si>
    <t>HMIS and Admin Caps Calcs</t>
  </si>
  <si>
    <t>Activity</t>
  </si>
  <si>
    <t>HMIS Max</t>
  </si>
  <si>
    <t>Admin Max</t>
  </si>
  <si>
    <t>Allocation to CoC</t>
  </si>
  <si>
    <t xml:space="preserve">Contract funding limits include the funding request for all Program Participant services proposed in the Application, HMIS, and Administrative funds. Applicant must apply for an award amount of at least $50,000 and not more than $300,000 for all Program Participant services proposed in the Application. 
</t>
  </si>
  <si>
    <t>Street Outreach</t>
  </si>
  <si>
    <t>Funds awarded for HMIS are limited to 12 percent of the amount of funds awarded for Program Participant services.</t>
  </si>
  <si>
    <t>Emergency Shelter</t>
  </si>
  <si>
    <t>Administrative activities are limited to three percent of the amount of funds awarded for Program Participant services.</t>
  </si>
  <si>
    <t>Rapid Re-Housing</t>
  </si>
  <si>
    <t>B. AMOUNT OF TDHCA FUNDS REQUESTED</t>
  </si>
  <si>
    <t>Homeless Prevention</t>
  </si>
  <si>
    <t>Amounts requested for each component must equal the amount requested in the Volume 3-6 as applicable.</t>
  </si>
  <si>
    <t>Street Outreach Funds</t>
  </si>
  <si>
    <t>HMIS for Street Outreach</t>
  </si>
  <si>
    <t>Administration for Street Outreach</t>
  </si>
  <si>
    <t>Total Funds for Street Outreach</t>
  </si>
  <si>
    <t>Emergency Shelter Funds</t>
  </si>
  <si>
    <t>HMIS for Emergency Shelter</t>
  </si>
  <si>
    <t>Administration for Emergency Shelter</t>
  </si>
  <si>
    <t>Total Funds for Emergency Shelter</t>
  </si>
  <si>
    <t>Rapid Re-Housing Funds</t>
  </si>
  <si>
    <t>HMIS for Rapid Re-Housing</t>
  </si>
  <si>
    <t>Administration for Rapid Re-Housing</t>
  </si>
  <si>
    <t>Total Funds for Rapid Re-Housing</t>
  </si>
  <si>
    <t>Homeless Prevention Funds</t>
  </si>
  <si>
    <t>HMIS for Homeless Prevention</t>
  </si>
  <si>
    <t>Administration for Homeless Prevention</t>
  </si>
  <si>
    <t>Total Funds for Homeless Prevention</t>
  </si>
  <si>
    <t>Total Funds Requested</t>
  </si>
  <si>
    <t>Total Requested for Program Participant Services:</t>
  </si>
  <si>
    <t>Total Requested for HMIS:</t>
  </si>
  <si>
    <t>Total Requested for Administration:</t>
  </si>
  <si>
    <t>Requested Funds within Funding Limits:</t>
  </si>
  <si>
    <t>C. REQUEST FOR MATCH WAIVER</t>
  </si>
  <si>
    <t>D. Indirect Cost Rate</t>
  </si>
  <si>
    <t xml:space="preserve">Does the Applicant plan to charge an Indirect Cost Rate? </t>
  </si>
  <si>
    <t>ServeFosterCare</t>
  </si>
  <si>
    <t>IndirectCostCharge</t>
  </si>
  <si>
    <t>IndirectCostPct</t>
  </si>
  <si>
    <t>IndirectCostDeMinimis</t>
  </si>
  <si>
    <t>CountyServed9</t>
  </si>
  <si>
    <t>CountyServed10</t>
  </si>
  <si>
    <t>CountyServed11</t>
  </si>
  <si>
    <t>CountyServed12</t>
  </si>
  <si>
    <t>The Applicant’s policy for termination of assistance complies with the requirements of 24 CFR §576.402.</t>
  </si>
  <si>
    <t>Applicant has submitted certification of compliance with termination policy requirements. The Termination Policy Certification is included as Attachment C to the ASPM.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</si>
</sst>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164" formatCode="[&lt;=9999999]###\-####;\(###\)\ ###\-####"/>
    <numFmt numFmtId="165" formatCode="00000"/>
    <numFmt numFmtId="166" formatCode="&quot;$&quot;#,##0.00"/>
  </numFmts>
  <fonts count="20" x14ac:knownFonts="1">
    <font>
      <sz val="11"/>
      <color theme="1"/>
      <name val="Calibri"/>
      <family val="2"/>
      <scheme val="minor"/>
    </font>
    <font>
      <sz val="11"/>
      <color indexed="8"/>
      <name val="Calibri"/>
      <family val="2"/>
    </font>
    <font>
      <b/>
      <sz val="11"/>
      <color indexed="8"/>
      <name val="Calibri"/>
      <family val="2"/>
    </font>
    <font>
      <b/>
      <u/>
      <sz val="11"/>
      <color indexed="8"/>
      <name val="Calibri"/>
      <family val="2"/>
    </font>
    <font>
      <i/>
      <sz val="10"/>
      <color indexed="8"/>
      <name val="Calibri"/>
      <family val="2"/>
    </font>
    <font>
      <sz val="8"/>
      <color indexed="8"/>
      <name val="Calibri"/>
      <family val="2"/>
    </font>
    <font>
      <sz val="6"/>
      <color indexed="8"/>
      <name val="Calibri"/>
      <family val="2"/>
    </font>
    <font>
      <sz val="11"/>
      <color theme="0"/>
      <name val="Calibri"/>
      <family val="2"/>
      <scheme val="minor"/>
    </font>
    <font>
      <u/>
      <sz val="11"/>
      <color theme="10"/>
      <name val="Calibri"/>
      <family val="2"/>
    </font>
    <font>
      <b/>
      <sz val="11"/>
      <color theme="1"/>
      <name val="Calibri"/>
      <family val="2"/>
      <scheme val="minor"/>
    </font>
    <font>
      <sz val="11"/>
      <name val="Calibri"/>
      <family val="2"/>
      <scheme val="minor"/>
    </font>
    <font>
      <sz val="2"/>
      <color theme="0"/>
      <name val="Calibri"/>
      <family val="2"/>
      <scheme val="minor"/>
    </font>
    <font>
      <u/>
      <sz val="11"/>
      <name val="Calibri"/>
      <family val="2"/>
      <scheme val="minor"/>
    </font>
    <font>
      <u/>
      <sz val="2"/>
      <color theme="0"/>
      <name val="Calibri"/>
      <family val="2"/>
      <scheme val="minor"/>
    </font>
    <font>
      <b/>
      <sz val="12"/>
      <color theme="1"/>
      <name val="Calibri"/>
      <family val="2"/>
      <scheme val="minor"/>
    </font>
    <font>
      <b/>
      <sz val="10"/>
      <color theme="1"/>
      <name val="Calibri"/>
      <family val="2"/>
      <scheme val="minor"/>
    </font>
    <font>
      <sz val="11"/>
      <color theme="1"/>
      <name val="Calibri"/>
      <family val="2"/>
    </font>
    <font>
      <b/>
      <sz val="11"/>
      <name val="Calibri"/>
      <family val="2"/>
      <scheme val="minor"/>
    </font>
    <font>
      <sz val="12"/>
      <color theme="1"/>
      <name val="Calibri"/>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cellStyleXfs>
  <cellXfs count="280">
    <xf numFmtId="0" fontId="0" fillId="0" borderId="0" xfId="0"/>
    <xf numFmtId="0" fontId="10" fillId="0" borderId="0" xfId="0" applyFont="1" applyProtection="1"/>
    <xf numFmtId="0" fontId="7" fillId="0" borderId="0" xfId="0" applyFont="1"/>
    <xf numFmtId="0" fontId="9" fillId="0" borderId="0" xfId="0" applyFont="1"/>
    <xf numFmtId="0" fontId="11" fillId="0" borderId="0" xfId="0" applyFont="1" applyProtection="1"/>
    <xf numFmtId="0" fontId="8" fillId="0" borderId="0" xfId="1" applyAlignment="1" applyProtection="1"/>
    <xf numFmtId="0" fontId="0" fillId="2" borderId="0" xfId="0" applyFont="1" applyFill="1" applyBorder="1" applyProtection="1"/>
    <xf numFmtId="49" fontId="10" fillId="2" borderId="0" xfId="0" applyNumberFormat="1" applyFont="1" applyFill="1" applyBorder="1" applyProtection="1"/>
    <xf numFmtId="0" fontId="7" fillId="2" borderId="0" xfId="0" applyFont="1" applyFill="1" applyBorder="1" applyProtection="1"/>
    <xf numFmtId="49" fontId="7" fillId="2" borderId="0" xfId="0" applyNumberFormat="1" applyFont="1" applyFill="1" applyBorder="1" applyProtection="1"/>
    <xf numFmtId="0" fontId="9" fillId="0" borderId="0" xfId="0" applyFont="1" applyProtection="1"/>
    <xf numFmtId="0" fontId="10" fillId="2" borderId="0" xfId="0" applyFont="1" applyFill="1" applyBorder="1" applyProtection="1"/>
    <xf numFmtId="0" fontId="12" fillId="0" borderId="0" xfId="1" applyFont="1" applyAlignment="1" applyProtection="1"/>
    <xf numFmtId="0" fontId="0" fillId="2" borderId="0" xfId="0" applyFont="1" applyFill="1" applyProtection="1"/>
    <xf numFmtId="0" fontId="0" fillId="0" borderId="0" xfId="0" applyFont="1"/>
    <xf numFmtId="0" fontId="0" fillId="0" borderId="6" xfId="0" applyBorder="1" applyProtection="1"/>
    <xf numFmtId="0" fontId="0" fillId="0" borderId="2" xfId="0" applyBorder="1" applyAlignment="1" applyProtection="1">
      <alignment wrapText="1"/>
    </xf>
    <xf numFmtId="0" fontId="0" fillId="0" borderId="0" xfId="0" applyFont="1" applyProtection="1"/>
    <xf numFmtId="0" fontId="13" fillId="0" borderId="0" xfId="1" applyFont="1" applyAlignment="1" applyProtection="1"/>
    <xf numFmtId="0" fontId="14" fillId="0" borderId="0" xfId="0" applyFont="1" applyFill="1" applyBorder="1" applyAlignment="1" applyProtection="1">
      <alignment horizontal="center"/>
    </xf>
    <xf numFmtId="0" fontId="0" fillId="0" borderId="9" xfId="0" applyFont="1" applyBorder="1" applyProtection="1"/>
    <xf numFmtId="0" fontId="14" fillId="0" borderId="0" xfId="0" applyFont="1" applyFill="1" applyBorder="1" applyAlignment="1">
      <alignment horizontal="center" vertical="center"/>
    </xf>
    <xf numFmtId="0" fontId="0" fillId="0" borderId="0" xfId="0" applyFont="1" applyAlignment="1">
      <alignment horizontal="justify"/>
    </xf>
    <xf numFmtId="0" fontId="0" fillId="0" borderId="0" xfId="0" applyFont="1" applyProtection="1"/>
    <xf numFmtId="0" fontId="0" fillId="0" borderId="0" xfId="0" applyFont="1" applyProtection="1"/>
    <xf numFmtId="0" fontId="0" fillId="0" borderId="0" xfId="0" applyFont="1" applyAlignment="1" applyProtection="1">
      <alignment horizontal="left" wrapText="1"/>
    </xf>
    <xf numFmtId="0" fontId="0" fillId="0" borderId="9" xfId="0" applyFont="1" applyBorder="1"/>
    <xf numFmtId="0" fontId="0" fillId="0" borderId="0" xfId="0" applyFont="1"/>
    <xf numFmtId="0" fontId="0" fillId="0" borderId="0" xfId="0" applyFont="1" applyAlignment="1">
      <alignment horizontal="center"/>
    </xf>
    <xf numFmtId="0" fontId="0" fillId="0" borderId="0" xfId="0" applyFont="1" applyAlignment="1">
      <alignment horizontal="left" vertical="center"/>
    </xf>
    <xf numFmtId="0" fontId="0" fillId="0" borderId="0" xfId="0"/>
    <xf numFmtId="0" fontId="0" fillId="0" borderId="0" xfId="0" applyAlignment="1"/>
    <xf numFmtId="0" fontId="8" fillId="0" borderId="0" xfId="1" applyAlignment="1" applyProtection="1"/>
    <xf numFmtId="0" fontId="0" fillId="0" borderId="0" xfId="0" applyBorder="1" applyAlignment="1">
      <alignment wrapText="1"/>
    </xf>
    <xf numFmtId="0" fontId="0" fillId="0" borderId="0" xfId="0"/>
    <xf numFmtId="0" fontId="10" fillId="0" borderId="0" xfId="0" applyFont="1" applyAlignment="1">
      <alignment vertical="top" wrapText="1"/>
    </xf>
    <xf numFmtId="0" fontId="0" fillId="0" borderId="0" xfId="0" applyBorder="1" applyAlignment="1">
      <alignment wrapText="1"/>
    </xf>
    <xf numFmtId="0" fontId="9" fillId="0" borderId="0" xfId="0" applyFont="1" applyAlignment="1">
      <alignment horizontal="left" wrapText="1"/>
    </xf>
    <xf numFmtId="0" fontId="0" fillId="0" borderId="0" xfId="0" applyFont="1" applyAlignment="1"/>
    <xf numFmtId="0" fontId="0" fillId="0" borderId="0" xfId="0" applyFont="1" applyProtection="1"/>
    <xf numFmtId="0" fontId="0" fillId="0" borderId="0" xfId="0" applyFont="1"/>
    <xf numFmtId="0" fontId="0" fillId="0" borderId="9" xfId="0" applyFont="1" applyBorder="1" applyAlignment="1">
      <alignment wrapText="1"/>
    </xf>
    <xf numFmtId="0" fontId="0" fillId="0" borderId="0" xfId="0" applyFont="1" applyAlignment="1">
      <alignment horizontal="justify"/>
    </xf>
    <xf numFmtId="0" fontId="0" fillId="0" borderId="0" xfId="0" applyFont="1" applyAlignment="1">
      <alignment wrapText="1"/>
    </xf>
    <xf numFmtId="0" fontId="0" fillId="0" borderId="0" xfId="0" applyFont="1" applyAlignment="1">
      <alignment horizontal="left" indent="1"/>
    </xf>
    <xf numFmtId="0" fontId="14" fillId="0" borderId="0" xfId="0" applyFont="1" applyFill="1" applyBorder="1" applyAlignment="1" applyProtection="1">
      <alignment horizontal="left"/>
    </xf>
    <xf numFmtId="0" fontId="0" fillId="2" borderId="10" xfId="0" applyFont="1" applyFill="1" applyBorder="1" applyAlignment="1" applyProtection="1"/>
    <xf numFmtId="49" fontId="10" fillId="0" borderId="0" xfId="0" applyNumberFormat="1" applyFont="1" applyFill="1" applyBorder="1" applyAlignment="1" applyProtection="1">
      <alignment horizontal="left"/>
      <protection locked="0"/>
    </xf>
    <xf numFmtId="0" fontId="0" fillId="0" borderId="13" xfId="0" applyFont="1" applyBorder="1" applyProtection="1"/>
    <xf numFmtId="0" fontId="0" fillId="0" borderId="14" xfId="0" applyFont="1" applyBorder="1" applyProtection="1"/>
    <xf numFmtId="49" fontId="10" fillId="0" borderId="15" xfId="0" applyNumberFormat="1" applyFont="1" applyFill="1" applyBorder="1" applyAlignment="1" applyProtection="1">
      <alignment horizontal="left"/>
      <protection locked="0"/>
    </xf>
    <xf numFmtId="0" fontId="10" fillId="0" borderId="16" xfId="0" applyFont="1" applyBorder="1" applyProtection="1"/>
    <xf numFmtId="0" fontId="10" fillId="0" borderId="13" xfId="0" applyFont="1" applyBorder="1" applyProtection="1"/>
    <xf numFmtId="0" fontId="0" fillId="2" borderId="10" xfId="0" applyFill="1" applyBorder="1" applyAlignment="1" applyProtection="1"/>
    <xf numFmtId="0" fontId="0" fillId="0" borderId="0" xfId="0" applyFont="1" applyBorder="1" applyProtection="1"/>
    <xf numFmtId="0" fontId="0" fillId="0" borderId="10" xfId="0" applyBorder="1" applyAlignment="1">
      <alignment horizontal="left"/>
    </xf>
    <xf numFmtId="0" fontId="0" fillId="0" borderId="0" xfId="0" applyFont="1" applyAlignment="1">
      <alignment horizontal="left" indent="1"/>
    </xf>
    <xf numFmtId="0" fontId="0" fillId="0" borderId="0" xfId="0" applyFont="1" applyAlignment="1">
      <alignment horizontal="justify"/>
    </xf>
    <xf numFmtId="0" fontId="0" fillId="0" borderId="0" xfId="0" applyFont="1" applyAlignment="1">
      <alignment wrapText="1"/>
    </xf>
    <xf numFmtId="0" fontId="0" fillId="0" borderId="10" xfId="0" applyFont="1" applyBorder="1" applyProtection="1"/>
    <xf numFmtId="0" fontId="0" fillId="0" borderId="2" xfId="0" applyFont="1" applyBorder="1" applyProtection="1"/>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10" fillId="0" borderId="20" xfId="0" applyFont="1" applyBorder="1" applyAlignment="1" applyProtection="1">
      <alignment horizontal="left" vertical="top" wrapText="1"/>
    </xf>
    <xf numFmtId="0" fontId="0" fillId="0" borderId="22" xfId="0" applyBorder="1"/>
    <xf numFmtId="0" fontId="0" fillId="0" borderId="18" xfId="0" applyBorder="1"/>
    <xf numFmtId="0" fontId="0" fillId="0" borderId="23" xfId="0" applyBorder="1"/>
    <xf numFmtId="0" fontId="0" fillId="0" borderId="9" xfId="0" applyBorder="1"/>
    <xf numFmtId="0" fontId="0" fillId="0" borderId="9" xfId="0" applyFont="1" applyFill="1" applyBorder="1" applyProtection="1"/>
    <xf numFmtId="49" fontId="0" fillId="0" borderId="9" xfId="0" applyNumberFormat="1" applyFont="1" applyFill="1" applyBorder="1" applyProtection="1">
      <protection locked="0"/>
    </xf>
    <xf numFmtId="0" fontId="0" fillId="0" borderId="9" xfId="0" applyFill="1" applyBorder="1" applyAlignment="1">
      <alignment horizontal="left" vertical="top" wrapText="1"/>
    </xf>
    <xf numFmtId="0" fontId="0" fillId="0" borderId="0" xfId="0" applyAlignment="1">
      <alignment wrapText="1"/>
    </xf>
    <xf numFmtId="49" fontId="0" fillId="4" borderId="7" xfId="0" applyNumberFormat="1" applyFont="1" applyFill="1" applyBorder="1" applyProtection="1">
      <protection locked="0"/>
    </xf>
    <xf numFmtId="49" fontId="0" fillId="4" borderId="3" xfId="0" applyNumberFormat="1" applyFont="1" applyFill="1" applyBorder="1" applyProtection="1">
      <protection locked="0"/>
    </xf>
    <xf numFmtId="49" fontId="0" fillId="4" borderId="19" xfId="0" applyNumberFormat="1" applyFont="1" applyFill="1" applyBorder="1" applyProtection="1">
      <protection locked="0"/>
    </xf>
    <xf numFmtId="49" fontId="0" fillId="0" borderId="0" xfId="0" applyNumberFormat="1"/>
    <xf numFmtId="0" fontId="0" fillId="0" borderId="0" xfId="0" applyNumberFormat="1"/>
    <xf numFmtId="1" fontId="0" fillId="0" borderId="0" xfId="0" applyNumberFormat="1"/>
    <xf numFmtId="42" fontId="0" fillId="0" borderId="0" xfId="0" applyNumberFormat="1"/>
    <xf numFmtId="6" fontId="18" fillId="0" borderId="24" xfId="0" applyNumberFormat="1" applyFont="1" applyBorder="1" applyAlignment="1">
      <alignment horizontal="right" vertical="center" wrapText="1"/>
    </xf>
    <xf numFmtId="6" fontId="18" fillId="0" borderId="25" xfId="0" applyNumberFormat="1" applyFont="1" applyBorder="1" applyAlignment="1">
      <alignment horizontal="right" vertical="center" wrapText="1"/>
    </xf>
    <xf numFmtId="0" fontId="0" fillId="0" borderId="6" xfId="0" applyFill="1" applyBorder="1"/>
    <xf numFmtId="0" fontId="0" fillId="0" borderId="2" xfId="0" applyFont="1" applyBorder="1" applyAlignment="1" applyProtection="1">
      <alignment wrapText="1"/>
    </xf>
    <xf numFmtId="0" fontId="0" fillId="0" borderId="0" xfId="0" applyFont="1" applyBorder="1" applyProtection="1"/>
    <xf numFmtId="0" fontId="0" fillId="0" borderId="0" xfId="0" applyFont="1" applyBorder="1" applyProtection="1"/>
    <xf numFmtId="0" fontId="0" fillId="0" borderId="0" xfId="0" applyFont="1" applyFill="1" applyProtection="1"/>
    <xf numFmtId="0" fontId="0" fillId="2" borderId="0" xfId="0" applyFill="1" applyBorder="1" applyAlignment="1" applyProtection="1"/>
    <xf numFmtId="49" fontId="10" fillId="0" borderId="29" xfId="0" applyNumberFormat="1" applyFont="1" applyFill="1" applyBorder="1" applyAlignment="1" applyProtection="1">
      <alignment horizontal="left"/>
      <protection locked="0"/>
    </xf>
    <xf numFmtId="42" fontId="17" fillId="5" borderId="0" xfId="0" applyNumberFormat="1" applyFont="1" applyFill="1" applyBorder="1" applyAlignment="1" applyProtection="1">
      <alignment horizontal="left"/>
    </xf>
    <xf numFmtId="166" fontId="17" fillId="5" borderId="0" xfId="0" applyNumberFormat="1" applyFont="1" applyFill="1" applyBorder="1" applyAlignment="1" applyProtection="1">
      <alignment horizontal="left"/>
    </xf>
    <xf numFmtId="0" fontId="0" fillId="0" borderId="0" xfId="0" applyBorder="1" applyAlignment="1">
      <alignment horizontal="left"/>
    </xf>
    <xf numFmtId="0" fontId="0" fillId="0" borderId="29" xfId="0" applyFont="1" applyBorder="1" applyProtection="1"/>
    <xf numFmtId="44" fontId="0" fillId="0" borderId="0" xfId="0" applyNumberFormat="1" applyFont="1" applyBorder="1" applyProtection="1"/>
    <xf numFmtId="44" fontId="0" fillId="0" borderId="13" xfId="0" applyNumberFormat="1" applyFont="1" applyBorder="1" applyProtection="1"/>
    <xf numFmtId="0" fontId="0" fillId="0" borderId="30" xfId="0" applyFont="1" applyBorder="1" applyProtection="1"/>
    <xf numFmtId="0" fontId="10" fillId="0" borderId="32" xfId="0" applyFont="1" applyBorder="1" applyAlignment="1" applyProtection="1">
      <alignment horizontal="center" wrapText="1"/>
    </xf>
    <xf numFmtId="0" fontId="10" fillId="0" borderId="33" xfId="0" applyFont="1" applyBorder="1" applyAlignment="1" applyProtection="1">
      <alignment horizontal="center" wrapText="1"/>
    </xf>
    <xf numFmtId="0" fontId="0" fillId="0" borderId="33" xfId="0" applyFont="1" applyBorder="1" applyAlignment="1" applyProtection="1">
      <alignment horizontal="center" wrapText="1"/>
    </xf>
    <xf numFmtId="42" fontId="10" fillId="4" borderId="34" xfId="2" applyNumberFormat="1" applyFont="1" applyFill="1" applyBorder="1" applyProtection="1">
      <protection locked="0"/>
    </xf>
    <xf numFmtId="42" fontId="10" fillId="4" borderId="35" xfId="2" applyNumberFormat="1" applyFont="1" applyFill="1" applyBorder="1" applyProtection="1">
      <protection locked="0"/>
    </xf>
    <xf numFmtId="42" fontId="10" fillId="4" borderId="19" xfId="2" applyNumberFormat="1" applyFont="1" applyFill="1" applyBorder="1" applyProtection="1">
      <protection locked="0"/>
    </xf>
    <xf numFmtId="44" fontId="10" fillId="0" borderId="2" xfId="2" applyFont="1" applyFill="1" applyBorder="1" applyAlignment="1" applyProtection="1">
      <alignment horizontal="center" vertical="center"/>
      <protection locked="0"/>
    </xf>
    <xf numFmtId="44" fontId="10" fillId="0" borderId="10" xfId="2" applyFont="1" applyFill="1" applyBorder="1" applyAlignment="1" applyProtection="1">
      <alignment horizontal="center" vertical="center"/>
      <protection locked="0"/>
    </xf>
    <xf numFmtId="44" fontId="17" fillId="0" borderId="10" xfId="2" applyFont="1" applyFill="1" applyBorder="1" applyAlignment="1" applyProtection="1">
      <alignment horizontal="center" vertical="center" wrapText="1"/>
      <protection locked="0"/>
    </xf>
    <xf numFmtId="0" fontId="10" fillId="0" borderId="0" xfId="0" applyFont="1" applyBorder="1" applyProtection="1"/>
    <xf numFmtId="44" fontId="7" fillId="0" borderId="2" xfId="0" applyNumberFormat="1" applyFont="1" applyBorder="1" applyProtection="1">
      <protection hidden="1"/>
    </xf>
    <xf numFmtId="44" fontId="7" fillId="0" borderId="0" xfId="0" applyNumberFormat="1" applyFont="1" applyBorder="1" applyProtection="1">
      <protection hidden="1"/>
    </xf>
    <xf numFmtId="0" fontId="17" fillId="0" borderId="0" xfId="0" applyFont="1" applyBorder="1" applyAlignment="1" applyProtection="1">
      <alignment horizontal="right"/>
    </xf>
    <xf numFmtId="0" fontId="9" fillId="0" borderId="0" xfId="0" applyFont="1" applyBorder="1" applyAlignment="1">
      <alignment horizontal="right"/>
    </xf>
    <xf numFmtId="0" fontId="17" fillId="0" borderId="0" xfId="0" applyFont="1" applyBorder="1" applyAlignment="1" applyProtection="1">
      <alignment horizontal="right" shrinkToFit="1"/>
    </xf>
    <xf numFmtId="0" fontId="10" fillId="0" borderId="19" xfId="0" applyFont="1" applyBorder="1" applyAlignment="1" applyProtection="1">
      <alignment vertical="top"/>
    </xf>
    <xf numFmtId="0" fontId="10" fillId="0" borderId="19" xfId="0" applyFont="1" applyBorder="1" applyAlignment="1" applyProtection="1">
      <alignment horizontal="center" vertical="top"/>
    </xf>
    <xf numFmtId="0" fontId="0" fillId="0" borderId="19"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 xfId="0" applyBorder="1" applyAlignment="1">
      <alignment vertical="top"/>
    </xf>
    <xf numFmtId="0" fontId="17" fillId="0" borderId="9" xfId="0" applyNumberFormat="1" applyFont="1" applyFill="1" applyBorder="1" applyAlignment="1" applyProtection="1">
      <protection locked="0"/>
    </xf>
    <xf numFmtId="0" fontId="17" fillId="0" borderId="8" xfId="0" applyNumberFormat="1" applyFont="1" applyFill="1" applyBorder="1" applyAlignment="1" applyProtection="1">
      <protection locked="0"/>
    </xf>
    <xf numFmtId="0" fontId="10" fillId="0" borderId="20" xfId="0" applyFont="1" applyBorder="1" applyAlignment="1" applyProtection="1">
      <alignment horizontal="center" wrapText="1"/>
    </xf>
    <xf numFmtId="0" fontId="17" fillId="0" borderId="10" xfId="0" applyFont="1" applyBorder="1" applyAlignment="1" applyProtection="1">
      <alignment horizontal="right" shrinkToFit="1"/>
    </xf>
    <xf numFmtId="0" fontId="0" fillId="0" borderId="0" xfId="0" applyFont="1" applyFill="1" applyBorder="1" applyProtection="1"/>
    <xf numFmtId="0" fontId="17" fillId="0" borderId="0" xfId="0" applyNumberFormat="1" applyFont="1" applyFill="1" applyBorder="1" applyAlignment="1" applyProtection="1">
      <protection locked="0"/>
    </xf>
    <xf numFmtId="42" fontId="9" fillId="3" borderId="22" xfId="2" applyNumberFormat="1" applyFont="1" applyFill="1" applyBorder="1" applyProtection="1"/>
    <xf numFmtId="42" fontId="9" fillId="3" borderId="6" xfId="2" applyNumberFormat="1" applyFont="1" applyFill="1" applyBorder="1" applyProtection="1"/>
    <xf numFmtId="42" fontId="9" fillId="3" borderId="10" xfId="2" applyNumberFormat="1" applyFont="1" applyFill="1" applyBorder="1" applyAlignment="1" applyProtection="1">
      <alignment horizontal="center" vertical="center"/>
    </xf>
    <xf numFmtId="42" fontId="9" fillId="3" borderId="10" xfId="0" applyNumberFormat="1" applyFont="1" applyFill="1" applyBorder="1" applyProtection="1"/>
    <xf numFmtId="0" fontId="0" fillId="0" borderId="0" xfId="0" applyAlignment="1">
      <alignment wrapText="1"/>
    </xf>
    <xf numFmtId="14" fontId="0" fillId="0" borderId="0" xfId="0" applyNumberFormat="1"/>
    <xf numFmtId="0" fontId="0" fillId="0" borderId="0" xfId="0" applyProtection="1">
      <protection hidden="1"/>
    </xf>
    <xf numFmtId="0" fontId="0" fillId="0" borderId="9" xfId="0" applyBorder="1" applyProtection="1">
      <protection hidden="1"/>
    </xf>
    <xf numFmtId="42" fontId="10" fillId="4" borderId="2" xfId="2" applyNumberFormat="1" applyFont="1" applyFill="1" applyBorder="1" applyProtection="1">
      <protection locked="0"/>
    </xf>
    <xf numFmtId="9" fontId="10" fillId="4" borderId="10" xfId="3" applyFont="1" applyFill="1" applyBorder="1" applyProtection="1">
      <protection locked="0"/>
    </xf>
    <xf numFmtId="0" fontId="17" fillId="4" borderId="10" xfId="0" applyNumberFormat="1" applyFont="1" applyFill="1" applyBorder="1" applyAlignment="1" applyProtection="1">
      <alignment wrapText="1"/>
      <protection locked="0"/>
    </xf>
    <xf numFmtId="0" fontId="17" fillId="4" borderId="7" xfId="0" applyNumberFormat="1" applyFont="1" applyFill="1" applyBorder="1" applyAlignment="1" applyProtection="1">
      <alignment wrapText="1"/>
      <protection locked="0"/>
    </xf>
    <xf numFmtId="9" fontId="0" fillId="0" borderId="0" xfId="0" applyNumberFormat="1"/>
    <xf numFmtId="49" fontId="10" fillId="4" borderId="2" xfId="0" applyNumberFormat="1" applyFont="1" applyFill="1" applyBorder="1" applyAlignment="1" applyProtection="1">
      <alignment wrapText="1"/>
      <protection locked="0"/>
    </xf>
    <xf numFmtId="0" fontId="0" fillId="2" borderId="6" xfId="0" applyFont="1" applyFill="1" applyBorder="1" applyProtection="1"/>
    <xf numFmtId="0" fontId="0" fillId="2" borderId="9" xfId="0" applyFont="1" applyFill="1" applyBorder="1" applyProtection="1"/>
    <xf numFmtId="49" fontId="10" fillId="4" borderId="9" xfId="0" applyNumberFormat="1" applyFont="1" applyFill="1" applyBorder="1" applyAlignment="1" applyProtection="1">
      <alignment horizontal="left"/>
      <protection locked="0"/>
    </xf>
    <xf numFmtId="49" fontId="10" fillId="4" borderId="8" xfId="0" applyNumberFormat="1" applyFont="1" applyFill="1" applyBorder="1" applyAlignment="1" applyProtection="1">
      <alignment horizontal="left"/>
      <protection locked="0"/>
    </xf>
    <xf numFmtId="0" fontId="0" fillId="2" borderId="2" xfId="0" applyFill="1" applyBorder="1" applyProtection="1"/>
    <xf numFmtId="0" fontId="0" fillId="2" borderId="10" xfId="0" applyFont="1" applyFill="1" applyBorder="1" applyProtection="1"/>
    <xf numFmtId="164" fontId="10" fillId="4" borderId="10" xfId="0" applyNumberFormat="1" applyFont="1" applyFill="1" applyBorder="1" applyAlignment="1" applyProtection="1">
      <alignment horizontal="left"/>
      <protection locked="0"/>
    </xf>
    <xf numFmtId="164" fontId="10" fillId="4" borderId="7" xfId="0" applyNumberFormat="1" applyFont="1" applyFill="1" applyBorder="1" applyAlignment="1" applyProtection="1">
      <alignment horizontal="left"/>
      <protection locked="0"/>
    </xf>
    <xf numFmtId="0" fontId="0" fillId="2" borderId="2" xfId="0" applyFont="1" applyFill="1" applyBorder="1" applyProtection="1"/>
    <xf numFmtId="49" fontId="10" fillId="4" borderId="10" xfId="0" applyNumberFormat="1" applyFont="1" applyFill="1" applyBorder="1" applyAlignment="1" applyProtection="1">
      <alignment horizontal="left"/>
      <protection locked="0"/>
    </xf>
    <xf numFmtId="49" fontId="10" fillId="4" borderId="7" xfId="0" applyNumberFormat="1" applyFont="1" applyFill="1" applyBorder="1" applyAlignment="1" applyProtection="1">
      <alignment horizontal="left"/>
      <protection locked="0"/>
    </xf>
    <xf numFmtId="0" fontId="14" fillId="3" borderId="3" xfId="0" applyFont="1" applyFill="1" applyBorder="1" applyAlignment="1" applyProtection="1">
      <alignment horizontal="center"/>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9" fillId="0" borderId="0" xfId="0" applyFont="1" applyBorder="1" applyAlignment="1" applyProtection="1">
      <alignment wrapText="1"/>
    </xf>
    <xf numFmtId="165" fontId="10" fillId="4" borderId="9" xfId="0" applyNumberFormat="1" applyFont="1" applyFill="1" applyBorder="1" applyAlignment="1" applyProtection="1">
      <alignment horizontal="left"/>
      <protection locked="0"/>
    </xf>
    <xf numFmtId="165" fontId="10" fillId="4" borderId="8" xfId="0" applyNumberFormat="1" applyFont="1" applyFill="1" applyBorder="1" applyAlignment="1" applyProtection="1">
      <alignment horizontal="left"/>
      <protection locked="0"/>
    </xf>
    <xf numFmtId="0" fontId="0" fillId="0" borderId="12" xfId="0" applyFont="1" applyBorder="1" applyAlignment="1" applyProtection="1">
      <alignment horizontal="left"/>
    </xf>
    <xf numFmtId="0" fontId="0" fillId="0" borderId="4" xfId="0" applyFont="1" applyBorder="1" applyAlignment="1" applyProtection="1">
      <alignment horizontal="left"/>
    </xf>
    <xf numFmtId="49" fontId="10" fillId="4" borderId="4" xfId="0" applyNumberFormat="1" applyFont="1" applyFill="1" applyBorder="1" applyAlignment="1" applyProtection="1">
      <alignment horizontal="left"/>
      <protection locked="0"/>
    </xf>
    <xf numFmtId="49" fontId="10" fillId="4" borderId="5" xfId="0" applyNumberFormat="1" applyFont="1" applyFill="1" applyBorder="1" applyAlignment="1" applyProtection="1">
      <alignment horizontal="left"/>
      <protection locked="0"/>
    </xf>
    <xf numFmtId="0" fontId="0" fillId="0" borderId="2" xfId="0" applyBorder="1" applyProtection="1"/>
    <xf numFmtId="0" fontId="0" fillId="0" borderId="10" xfId="0" applyFont="1" applyBorder="1" applyProtection="1"/>
    <xf numFmtId="1" fontId="10" fillId="4" borderId="4" xfId="0" applyNumberFormat="1" applyFont="1" applyFill="1" applyBorder="1" applyAlignment="1" applyProtection="1">
      <alignment horizontal="left"/>
      <protection locked="0"/>
    </xf>
    <xf numFmtId="1" fontId="10" fillId="4" borderId="5" xfId="0" applyNumberFormat="1" applyFont="1" applyFill="1" applyBorder="1" applyAlignment="1" applyProtection="1">
      <alignment horizontal="left"/>
      <protection locked="0"/>
    </xf>
    <xf numFmtId="0" fontId="0" fillId="0" borderId="2" xfId="0" applyFont="1" applyBorder="1" applyAlignment="1" applyProtection="1">
      <alignment wrapText="1"/>
    </xf>
    <xf numFmtId="0" fontId="0" fillId="0" borderId="10" xfId="0" applyFont="1" applyBorder="1" applyAlignment="1" applyProtection="1">
      <alignment wrapText="1"/>
    </xf>
    <xf numFmtId="0" fontId="0" fillId="0" borderId="2" xfId="0" applyFont="1" applyBorder="1" applyAlignment="1" applyProtection="1">
      <alignment horizontal="left" wrapText="1"/>
    </xf>
    <xf numFmtId="0" fontId="0" fillId="0" borderId="10" xfId="0" applyFont="1" applyBorder="1" applyAlignment="1" applyProtection="1">
      <alignment horizontal="left" wrapText="1"/>
    </xf>
    <xf numFmtId="0" fontId="0" fillId="0" borderId="2" xfId="0" applyFont="1" applyBorder="1" applyProtection="1"/>
    <xf numFmtId="14" fontId="10" fillId="4" borderId="4" xfId="0" applyNumberFormat="1" applyFont="1" applyFill="1" applyBorder="1" applyAlignment="1" applyProtection="1">
      <alignment horizontal="left"/>
      <protection locked="0"/>
    </xf>
    <xf numFmtId="14" fontId="10" fillId="4" borderId="5" xfId="0" applyNumberFormat="1" applyFont="1" applyFill="1" applyBorder="1" applyAlignment="1" applyProtection="1">
      <alignment horizontal="left"/>
      <protection locked="0"/>
    </xf>
    <xf numFmtId="14" fontId="10" fillId="4" borderId="10" xfId="0" applyNumberFormat="1" applyFont="1"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7" xfId="0" applyFill="1" applyBorder="1" applyAlignment="1" applyProtection="1">
      <alignment horizontal="left"/>
      <protection locked="0"/>
    </xf>
    <xf numFmtId="14" fontId="10" fillId="4" borderId="9" xfId="0" applyNumberFormat="1" applyFont="1" applyFill="1" applyBorder="1" applyAlignment="1" applyProtection="1">
      <alignment horizontal="left"/>
      <protection locked="0"/>
    </xf>
    <xf numFmtId="0" fontId="0" fillId="4" borderId="9" xfId="0" applyFill="1" applyBorder="1" applyAlignment="1">
      <alignment horizontal="left"/>
    </xf>
    <xf numFmtId="0" fontId="0" fillId="4" borderId="8" xfId="0" applyFill="1" applyBorder="1" applyAlignment="1">
      <alignment horizontal="left"/>
    </xf>
    <xf numFmtId="0" fontId="0" fillId="0" borderId="2" xfId="0" applyFont="1" applyFill="1" applyBorder="1" applyAlignment="1" applyProtection="1"/>
    <xf numFmtId="0" fontId="0" fillId="0" borderId="10" xfId="0" applyFont="1" applyFill="1" applyBorder="1" applyAlignment="1" applyProtection="1"/>
    <xf numFmtId="0" fontId="0" fillId="0" borderId="2" xfId="0" applyFont="1" applyFill="1" applyBorder="1" applyAlignment="1" applyProtection="1">
      <alignment wrapText="1"/>
    </xf>
    <xf numFmtId="0" fontId="0" fillId="0" borderId="10" xfId="0" applyFont="1" applyFill="1" applyBorder="1" applyAlignment="1" applyProtection="1">
      <alignment wrapText="1"/>
    </xf>
    <xf numFmtId="0" fontId="10" fillId="4" borderId="10" xfId="0" applyNumberFormat="1" applyFont="1" applyFill="1" applyBorder="1" applyAlignment="1" applyProtection="1">
      <alignment horizontal="left"/>
      <protection locked="0"/>
    </xf>
    <xf numFmtId="0" fontId="9" fillId="0" borderId="10" xfId="0" applyFont="1" applyBorder="1" applyAlignment="1" applyProtection="1">
      <alignment wrapText="1"/>
    </xf>
    <xf numFmtId="0" fontId="9" fillId="0" borderId="7" xfId="0" applyFont="1" applyBorder="1" applyAlignment="1">
      <alignment wrapText="1"/>
    </xf>
    <xf numFmtId="0" fontId="0" fillId="0" borderId="11" xfId="0" applyFont="1" applyBorder="1" applyProtection="1"/>
    <xf numFmtId="0" fontId="0" fillId="0" borderId="0" xfId="0" applyFont="1" applyBorder="1" applyProtection="1"/>
    <xf numFmtId="0" fontId="0" fillId="0" borderId="1" xfId="0" applyFont="1" applyBorder="1" applyProtection="1"/>
    <xf numFmtId="0" fontId="0" fillId="4" borderId="11" xfId="0" applyFont="1" applyFill="1" applyBorder="1" applyProtection="1">
      <protection locked="0"/>
    </xf>
    <xf numFmtId="0" fontId="0" fillId="4" borderId="0" xfId="0" applyFont="1" applyFill="1" applyBorder="1" applyProtection="1">
      <protection locked="0"/>
    </xf>
    <xf numFmtId="0" fontId="0" fillId="4" borderId="1" xfId="0" applyFont="1" applyFill="1" applyBorder="1" applyProtection="1">
      <protection locked="0"/>
    </xf>
    <xf numFmtId="0" fontId="0" fillId="0" borderId="12" xfId="0" applyFont="1" applyBorder="1" applyProtection="1"/>
    <xf numFmtId="0" fontId="0" fillId="0" borderId="4" xfId="0" applyFont="1" applyBorder="1" applyProtection="1"/>
    <xf numFmtId="0" fontId="0" fillId="0" borderId="5" xfId="0" applyFont="1" applyBorder="1" applyProtection="1"/>
    <xf numFmtId="0" fontId="0" fillId="4" borderId="2" xfId="0" applyFont="1" applyFill="1" applyBorder="1" applyProtection="1">
      <protection locked="0"/>
    </xf>
    <xf numFmtId="0" fontId="0" fillId="4" borderId="10" xfId="0" applyFont="1" applyFill="1" applyBorder="1" applyProtection="1">
      <protection locked="0"/>
    </xf>
    <xf numFmtId="0" fontId="0" fillId="4" borderId="7" xfId="0" applyFont="1" applyFill="1" applyBorder="1" applyProtection="1">
      <protection locked="0"/>
    </xf>
    <xf numFmtId="0" fontId="15" fillId="0" borderId="3" xfId="0" applyFont="1" applyBorder="1" applyAlignment="1">
      <alignment horizontal="left" wrapText="1"/>
    </xf>
    <xf numFmtId="0" fontId="10" fillId="0" borderId="6" xfId="0" applyFont="1" applyBorder="1" applyAlignment="1" applyProtection="1">
      <alignment wrapText="1"/>
    </xf>
    <xf numFmtId="0" fontId="0" fillId="0" borderId="9" xfId="0" applyBorder="1" applyAlignment="1">
      <alignment wrapText="1"/>
    </xf>
    <xf numFmtId="0" fontId="10" fillId="0" borderId="4" xfId="0" applyFont="1" applyBorder="1" applyAlignment="1" applyProtection="1"/>
    <xf numFmtId="0" fontId="0" fillId="0" borderId="4" xfId="0" applyBorder="1" applyAlignment="1"/>
    <xf numFmtId="0" fontId="14" fillId="3" borderId="2" xfId="0" applyFont="1" applyFill="1" applyBorder="1" applyAlignment="1">
      <alignment horizontal="center" vertical="center"/>
    </xf>
    <xf numFmtId="0" fontId="14" fillId="3" borderId="10" xfId="0" applyFont="1" applyFill="1" applyBorder="1" applyAlignment="1">
      <alignment horizontal="center" vertical="center"/>
    </xf>
    <xf numFmtId="0" fontId="0" fillId="0" borderId="9" xfId="0" applyBorder="1" applyAlignment="1">
      <alignment horizontal="left" wrapText="1"/>
    </xf>
    <xf numFmtId="0" fontId="0" fillId="0" borderId="9" xfId="0" applyFont="1" applyBorder="1" applyAlignment="1">
      <alignment horizontal="left" wrapText="1"/>
    </xf>
    <xf numFmtId="0" fontId="0" fillId="0" borderId="0" xfId="0" applyFont="1" applyAlignment="1">
      <alignment horizontal="left" indent="1"/>
    </xf>
    <xf numFmtId="0" fontId="0" fillId="0" borderId="0" xfId="0" applyFont="1" applyAlignment="1">
      <alignment horizontal="justify"/>
    </xf>
    <xf numFmtId="0" fontId="0" fillId="0" borderId="0" xfId="0" applyAlignment="1">
      <alignment wrapText="1"/>
    </xf>
    <xf numFmtId="0" fontId="0" fillId="0" borderId="0" xfId="0" applyFont="1" applyAlignment="1">
      <alignment wrapText="1"/>
    </xf>
    <xf numFmtId="0" fontId="9" fillId="0" borderId="2" xfId="0" applyFont="1" applyBorder="1" applyAlignment="1" applyProtection="1">
      <alignment horizontal="right"/>
    </xf>
    <xf numFmtId="0" fontId="9" fillId="0" borderId="10" xfId="0" applyFont="1" applyBorder="1" applyAlignment="1">
      <alignment horizontal="right"/>
    </xf>
    <xf numFmtId="49" fontId="10"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0" fillId="4" borderId="10" xfId="0" applyFill="1" applyBorder="1" applyAlignment="1">
      <alignment horizontal="left"/>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0" xfId="0" applyAlignment="1">
      <alignment vertical="top" wrapText="1"/>
    </xf>
    <xf numFmtId="0" fontId="9" fillId="0" borderId="0" xfId="0" applyFont="1" applyBorder="1" applyAlignment="1" applyProtection="1"/>
    <xf numFmtId="0" fontId="0" fillId="0" borderId="0" xfId="0" applyFont="1" applyBorder="1" applyAlignment="1"/>
    <xf numFmtId="0" fontId="9" fillId="0" borderId="31" xfId="0" applyFont="1" applyBorder="1" applyAlignment="1" applyProtection="1">
      <alignment wrapText="1"/>
    </xf>
    <xf numFmtId="0" fontId="0" fillId="0" borderId="31" xfId="0" applyBorder="1" applyAlignment="1">
      <alignment wrapText="1"/>
    </xf>
    <xf numFmtId="0" fontId="10" fillId="4" borderId="9" xfId="0" applyFont="1" applyFill="1" applyBorder="1" applyAlignment="1" applyProtection="1">
      <alignment horizontal="right"/>
      <protection locked="0"/>
    </xf>
    <xf numFmtId="0" fontId="0" fillId="4" borderId="4" xfId="0" applyFill="1" applyBorder="1" applyAlignment="1" applyProtection="1">
      <alignment horizontal="right"/>
      <protection locked="0"/>
    </xf>
    <xf numFmtId="0" fontId="0" fillId="0" borderId="10" xfId="0" applyFont="1" applyBorder="1" applyAlignment="1" applyProtection="1">
      <alignment horizontal="center" wrapText="1"/>
    </xf>
    <xf numFmtId="0" fontId="0" fillId="0" borderId="7" xfId="0" applyFont="1" applyBorder="1" applyAlignment="1" applyProtection="1">
      <alignment horizontal="center" wrapText="1"/>
    </xf>
    <xf numFmtId="0" fontId="0" fillId="0" borderId="9" xfId="0" applyFont="1" applyBorder="1" applyAlignment="1" applyProtection="1">
      <alignment horizontal="left" wrapText="1"/>
    </xf>
    <xf numFmtId="0" fontId="0" fillId="0" borderId="0" xfId="0" applyFont="1" applyBorder="1" applyAlignment="1" applyProtection="1">
      <alignment horizontal="left" wrapText="1"/>
    </xf>
    <xf numFmtId="0" fontId="0" fillId="0" borderId="11" xfId="0" applyFont="1" applyBorder="1" applyAlignment="1" applyProtection="1">
      <alignment horizontal="left" wrapText="1"/>
    </xf>
    <xf numFmtId="0" fontId="10" fillId="4" borderId="6" xfId="0" applyFont="1" applyFill="1" applyBorder="1" applyAlignment="1" applyProtection="1">
      <alignment horizontal="right"/>
      <protection locked="0"/>
    </xf>
    <xf numFmtId="0" fontId="10" fillId="4" borderId="12" xfId="0" applyFont="1" applyFill="1" applyBorder="1" applyAlignment="1" applyProtection="1">
      <alignment horizontal="right"/>
      <protection locked="0"/>
    </xf>
    <xf numFmtId="0" fontId="17" fillId="0" borderId="10" xfId="0" applyFont="1" applyBorder="1" applyAlignment="1" applyProtection="1">
      <alignment horizontal="right"/>
    </xf>
    <xf numFmtId="0" fontId="10" fillId="0" borderId="3" xfId="0" applyFont="1" applyBorder="1" applyAlignment="1" applyProtection="1">
      <alignment vertical="top" wrapText="1"/>
    </xf>
    <xf numFmtId="0" fontId="0" fillId="0" borderId="3" xfId="0" applyBorder="1" applyAlignment="1">
      <alignment vertical="top" wrapText="1"/>
    </xf>
    <xf numFmtId="0" fontId="0" fillId="0" borderId="19" xfId="0" applyBorder="1" applyAlignment="1">
      <alignment vertical="top" wrapText="1"/>
    </xf>
    <xf numFmtId="0" fontId="0" fillId="4" borderId="12" xfId="0" applyFill="1" applyBorder="1" applyAlignment="1" applyProtection="1">
      <alignment horizontal="right"/>
      <protection locked="0"/>
    </xf>
    <xf numFmtId="0" fontId="10" fillId="0" borderId="3" xfId="0" applyFont="1" applyBorder="1" applyAlignment="1" applyProtection="1"/>
    <xf numFmtId="0" fontId="0" fillId="0" borderId="3" xfId="0" applyBorder="1" applyAlignment="1"/>
    <xf numFmtId="49" fontId="17" fillId="0" borderId="10" xfId="0" applyNumberFormat="1" applyFont="1" applyFill="1" applyBorder="1" applyAlignment="1" applyProtection="1">
      <alignment horizontal="left"/>
    </xf>
    <xf numFmtId="0" fontId="9" fillId="0" borderId="10" xfId="0" applyNumberFormat="1" applyFont="1" applyFill="1" applyBorder="1" applyAlignment="1" applyProtection="1">
      <alignment horizontal="left"/>
    </xf>
    <xf numFmtId="0" fontId="9" fillId="0" borderId="0" xfId="0" applyFont="1" applyBorder="1" applyAlignment="1" applyProtection="1">
      <alignment horizontal="left" vertical="top" wrapText="1"/>
    </xf>
    <xf numFmtId="0" fontId="9" fillId="0" borderId="0" xfId="0" applyFont="1" applyAlignment="1">
      <alignment horizontal="left" vertical="top" wrapText="1"/>
    </xf>
    <xf numFmtId="0" fontId="10" fillId="4" borderId="17" xfId="0" applyFont="1"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21" xfId="0" applyFill="1" applyBorder="1" applyAlignment="1" applyProtection="1">
      <alignment vertical="top"/>
      <protection locked="0"/>
    </xf>
    <xf numFmtId="0" fontId="0" fillId="0" borderId="11" xfId="0" applyBorder="1" applyAlignment="1">
      <alignment wrapText="1"/>
    </xf>
    <xf numFmtId="0" fontId="0" fillId="0" borderId="0" xfId="0"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lignment vertical="top"/>
    </xf>
    <xf numFmtId="0" fontId="9" fillId="3" borderId="0" xfId="0" applyFont="1" applyFill="1" applyAlignment="1" applyProtection="1">
      <alignment horizontal="left"/>
    </xf>
    <xf numFmtId="0" fontId="0" fillId="0" borderId="0" xfId="0" applyAlignment="1" applyProtection="1">
      <alignment horizontal="left" wrapText="1"/>
    </xf>
    <xf numFmtId="0" fontId="0" fillId="0" borderId="0" xfId="0" applyFont="1" applyAlignment="1" applyProtection="1">
      <alignment horizontal="left" wrapText="1"/>
    </xf>
    <xf numFmtId="0" fontId="0" fillId="0" borderId="0" xfId="0" applyAlignment="1">
      <alignment horizontal="left" vertical="top" wrapText="1"/>
    </xf>
    <xf numFmtId="0" fontId="0" fillId="0" borderId="11" xfId="0" applyBorder="1" applyAlignment="1">
      <alignment horizontal="left" vertical="top" wrapText="1"/>
    </xf>
    <xf numFmtId="0" fontId="14" fillId="3" borderId="4" xfId="0" applyFont="1" applyFill="1" applyBorder="1" applyAlignment="1" applyProtection="1">
      <alignment horizontal="center"/>
    </xf>
    <xf numFmtId="0" fontId="0" fillId="0" borderId="0" xfId="0" applyFont="1" applyAlignment="1">
      <alignment horizontal="center"/>
    </xf>
    <xf numFmtId="49" fontId="8" fillId="0" borderId="0" xfId="1" applyNumberFormat="1" applyAlignment="1" applyProtection="1">
      <alignment horizontal="left" wrapText="1"/>
    </xf>
    <xf numFmtId="49" fontId="0" fillId="0" borderId="0" xfId="0" applyNumberFormat="1" applyAlignment="1">
      <alignment horizontal="left" wrapText="1"/>
    </xf>
    <xf numFmtId="0" fontId="0" fillId="0" borderId="0" xfId="0" applyAlignment="1">
      <alignment horizontal="left" wrapText="1"/>
    </xf>
    <xf numFmtId="0" fontId="14" fillId="3" borderId="2"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7" xfId="0" applyFont="1" applyFill="1" applyBorder="1" applyAlignment="1" applyProtection="1">
      <alignment horizontal="center"/>
    </xf>
    <xf numFmtId="0" fontId="9" fillId="0" borderId="3" xfId="0" applyFont="1" applyBorder="1" applyAlignment="1">
      <alignment horizontal="left"/>
    </xf>
    <xf numFmtId="0" fontId="0" fillId="0" borderId="3" xfId="0" applyBorder="1" applyAlignment="1">
      <alignment horizontal="left"/>
    </xf>
    <xf numFmtId="0" fontId="9" fillId="0" borderId="2" xfId="0" applyFont="1" applyBorder="1" applyAlignment="1"/>
    <xf numFmtId="0" fontId="0" fillId="0" borderId="10" xfId="0" applyBorder="1" applyAlignment="1"/>
    <xf numFmtId="0" fontId="0" fillId="0" borderId="7" xfId="0" applyBorder="1" applyAlignment="1"/>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3" xfId="0" applyFill="1" applyBorder="1" applyAlignment="1">
      <alignment horizontal="left" wrapText="1"/>
    </xf>
    <xf numFmtId="0" fontId="8" fillId="0" borderId="3" xfId="1" applyFont="1" applyBorder="1" applyAlignment="1" applyProtection="1">
      <alignment wrapText="1"/>
    </xf>
    <xf numFmtId="0" fontId="8" fillId="0" borderId="3" xfId="1" applyFont="1" applyBorder="1" applyAlignment="1" applyProtection="1"/>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6" fillId="0" borderId="3" xfId="1" applyFont="1" applyBorder="1" applyAlignment="1" applyProtection="1">
      <alignment wrapText="1"/>
    </xf>
    <xf numFmtId="0" fontId="0" fillId="0" borderId="3" xfId="0" applyFont="1" applyBorder="1" applyAlignment="1">
      <alignment wrapText="1"/>
    </xf>
    <xf numFmtId="0" fontId="0" fillId="0" borderId="3" xfId="0" applyBorder="1" applyAlignment="1">
      <alignment horizontal="left" wrapText="1"/>
    </xf>
    <xf numFmtId="0" fontId="8" fillId="0" borderId="2" xfId="1" applyBorder="1" applyAlignment="1" applyProtection="1">
      <alignment vertical="center"/>
    </xf>
    <xf numFmtId="0" fontId="0" fillId="0" borderId="10" xfId="0" applyBorder="1" applyAlignment="1">
      <alignment vertical="center"/>
    </xf>
    <xf numFmtId="0" fontId="0" fillId="0" borderId="7" xfId="0" applyBorder="1" applyAlignment="1">
      <alignment vertical="center"/>
    </xf>
  </cellXfs>
  <cellStyles count="4">
    <cellStyle name="Currency" xfId="2" builtinId="4"/>
    <cellStyle name="Hyperlink" xfId="1" builtinId="8"/>
    <cellStyle name="Normal" xfId="0" builtinId="0"/>
    <cellStyle name="Percent" xfId="3"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0</xdr:col>
      <xdr:colOff>419100</xdr:colOff>
      <xdr:row>2</xdr:row>
      <xdr:rowOff>381000</xdr:rowOff>
    </xdr:to>
    <xdr:pic>
      <xdr:nvPicPr>
        <xdr:cNvPr id="74176"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527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19050</xdr:rowOff>
    </xdr:from>
    <xdr:to>
      <xdr:col>1</xdr:col>
      <xdr:colOff>19050</xdr:colOff>
      <xdr:row>2</xdr:row>
      <xdr:rowOff>381000</xdr:rowOff>
    </xdr:to>
    <xdr:pic>
      <xdr:nvPicPr>
        <xdr:cNvPr id="74177" name="Picture 6" descr="ist2_4789587-paper-clip-icon.jpg"/>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0" y="295275"/>
          <a:ext cx="457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171450</xdr:rowOff>
    </xdr:from>
    <xdr:to>
      <xdr:col>0</xdr:col>
      <xdr:colOff>533400</xdr:colOff>
      <xdr:row>2</xdr:row>
      <xdr:rowOff>533400</xdr:rowOff>
    </xdr:to>
    <xdr:pic>
      <xdr:nvPicPr>
        <xdr:cNvPr id="2"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4762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2</xdr:row>
      <xdr:rowOff>171450</xdr:rowOff>
    </xdr:from>
    <xdr:ext cx="419100" cy="361950"/>
    <xdr:pic>
      <xdr:nvPicPr>
        <xdr:cNvPr id="2"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5524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876300</xdr:colOff>
      <xdr:row>33</xdr:row>
      <xdr:rowOff>57150</xdr:rowOff>
    </xdr:from>
    <xdr:to>
      <xdr:col>0</xdr:col>
      <xdr:colOff>1143000</xdr:colOff>
      <xdr:row>34</xdr:row>
      <xdr:rowOff>31173</xdr:rowOff>
    </xdr:to>
    <xdr:pic>
      <xdr:nvPicPr>
        <xdr:cNvPr id="2"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782050"/>
          <a:ext cx="266700" cy="54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419100</xdr:colOff>
      <xdr:row>6</xdr:row>
      <xdr:rowOff>361950</xdr:rowOff>
    </xdr:to>
    <xdr:pic>
      <xdr:nvPicPr>
        <xdr:cNvPr id="6763"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8097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9525</xdr:rowOff>
    </xdr:from>
    <xdr:to>
      <xdr:col>0</xdr:col>
      <xdr:colOff>419100</xdr:colOff>
      <xdr:row>14</xdr:row>
      <xdr:rowOff>0</xdr:rowOff>
    </xdr:to>
    <xdr:pic>
      <xdr:nvPicPr>
        <xdr:cNvPr id="6764"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39338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0</xdr:rowOff>
    </xdr:from>
    <xdr:to>
      <xdr:col>0</xdr:col>
      <xdr:colOff>419100</xdr:colOff>
      <xdr:row>9</xdr:row>
      <xdr:rowOff>361950</xdr:rowOff>
    </xdr:to>
    <xdr:pic>
      <xdr:nvPicPr>
        <xdr:cNvPr id="4"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29813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419100</xdr:colOff>
      <xdr:row>15</xdr:row>
      <xdr:rowOff>361950</xdr:rowOff>
    </xdr:to>
    <xdr:pic>
      <xdr:nvPicPr>
        <xdr:cNvPr id="5"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47339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0</xdr:col>
      <xdr:colOff>419100</xdr:colOff>
      <xdr:row>4</xdr:row>
      <xdr:rowOff>0</xdr:rowOff>
    </xdr:to>
    <xdr:pic>
      <xdr:nvPicPr>
        <xdr:cNvPr id="75278"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975"/>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19050</xdr:rowOff>
    </xdr:from>
    <xdr:to>
      <xdr:col>0</xdr:col>
      <xdr:colOff>428625</xdr:colOff>
      <xdr:row>4</xdr:row>
      <xdr:rowOff>0</xdr:rowOff>
    </xdr:to>
    <xdr:pic>
      <xdr:nvPicPr>
        <xdr:cNvPr id="75279"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61975"/>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28575</xdr:rowOff>
    </xdr:from>
    <xdr:to>
      <xdr:col>0</xdr:col>
      <xdr:colOff>428625</xdr:colOff>
      <xdr:row>4</xdr:row>
      <xdr:rowOff>19050</xdr:rowOff>
    </xdr:to>
    <xdr:pic>
      <xdr:nvPicPr>
        <xdr:cNvPr id="75280" name="Picture 6" descr="ist2_4789587-paper-clip-icon.jpg"/>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9525" y="5715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419100</xdr:colOff>
      <xdr:row>2</xdr:row>
      <xdr:rowOff>171450</xdr:rowOff>
    </xdr:to>
    <xdr:pic>
      <xdr:nvPicPr>
        <xdr:cNvPr id="71960"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2000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114300</xdr:colOff>
      <xdr:row>2</xdr:row>
      <xdr:rowOff>171450</xdr:rowOff>
    </xdr:from>
    <xdr:ext cx="419100" cy="361950"/>
    <xdr:pic>
      <xdr:nvPicPr>
        <xdr:cNvPr id="2" name="Picture 6" descr="ist2_4789587-paper-clip-icon.jp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4762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mhm\Applications\Application_Materials\HRA_TBRA_HBA\2016\2016%20Competitive%20Apps\2016_comp_HB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sam.gov/portal/public/SA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tdhca.state.tx.us/pmcomp/fo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57"/>
  <sheetViews>
    <sheetView workbookViewId="0">
      <selection activeCell="J11" sqref="J11"/>
    </sheetView>
  </sheetViews>
  <sheetFormatPr defaultRowHeight="15" x14ac:dyDescent="0.25"/>
  <cols>
    <col min="1" max="1" width="19.140625" customWidth="1"/>
    <col min="2" max="2" width="14.28515625" bestFit="1" customWidth="1"/>
  </cols>
  <sheetData>
    <row r="1" spans="1:7" ht="15.75" thickBot="1" x14ac:dyDescent="0.3">
      <c r="A1" s="50" t="s">
        <v>72</v>
      </c>
      <c r="B1" s="47" t="s">
        <v>73</v>
      </c>
      <c r="E1" t="s">
        <v>337</v>
      </c>
      <c r="G1" t="s">
        <v>437</v>
      </c>
    </row>
    <row r="2" spans="1:7" ht="16.5" thickBot="1" x14ac:dyDescent="0.3">
      <c r="A2" s="51" t="s">
        <v>62</v>
      </c>
      <c r="B2" s="80">
        <v>679715</v>
      </c>
      <c r="E2" s="34"/>
      <c r="G2" t="s">
        <v>438</v>
      </c>
    </row>
    <row r="3" spans="1:7" ht="16.5" thickBot="1" x14ac:dyDescent="0.3">
      <c r="A3" s="51" t="s">
        <v>427</v>
      </c>
      <c r="B3" s="81">
        <v>537301</v>
      </c>
      <c r="E3" t="s">
        <v>338</v>
      </c>
    </row>
    <row r="4" spans="1:7" ht="16.5" thickBot="1" x14ac:dyDescent="0.3">
      <c r="A4" s="51" t="s">
        <v>63</v>
      </c>
      <c r="B4" s="81">
        <v>1247103</v>
      </c>
      <c r="E4" s="34" t="s">
        <v>75</v>
      </c>
    </row>
    <row r="5" spans="1:7" ht="16.5" thickBot="1" x14ac:dyDescent="0.3">
      <c r="A5" s="51" t="s">
        <v>64</v>
      </c>
      <c r="B5" s="81">
        <v>597993</v>
      </c>
      <c r="E5" s="34" t="s">
        <v>76</v>
      </c>
    </row>
    <row r="6" spans="1:7" ht="16.5" thickBot="1" x14ac:dyDescent="0.3">
      <c r="A6" s="51" t="s">
        <v>65</v>
      </c>
      <c r="B6" s="81">
        <v>267556</v>
      </c>
      <c r="E6" s="34" t="s">
        <v>77</v>
      </c>
    </row>
    <row r="7" spans="1:7" ht="16.5" thickBot="1" x14ac:dyDescent="0.3">
      <c r="A7" s="52" t="s">
        <v>66</v>
      </c>
      <c r="B7" s="81">
        <v>127804</v>
      </c>
      <c r="E7" s="34" t="s">
        <v>78</v>
      </c>
    </row>
    <row r="8" spans="1:7" ht="16.5" thickBot="1" x14ac:dyDescent="0.3">
      <c r="A8" s="48" t="s">
        <v>67</v>
      </c>
      <c r="B8" s="81">
        <v>3332143</v>
      </c>
      <c r="E8" s="34" t="s">
        <v>79</v>
      </c>
    </row>
    <row r="9" spans="1:7" ht="16.5" thickBot="1" x14ac:dyDescent="0.3">
      <c r="A9" s="48" t="s">
        <v>68</v>
      </c>
      <c r="B9" s="81">
        <v>154050</v>
      </c>
      <c r="E9" s="34" t="s">
        <v>80</v>
      </c>
    </row>
    <row r="10" spans="1:7" ht="16.5" thickBot="1" x14ac:dyDescent="0.3">
      <c r="A10" s="48" t="s">
        <v>69</v>
      </c>
      <c r="B10" s="81">
        <v>132757</v>
      </c>
      <c r="E10" s="34" t="s">
        <v>81</v>
      </c>
    </row>
    <row r="11" spans="1:7" ht="16.5" thickBot="1" x14ac:dyDescent="0.3">
      <c r="A11" s="48" t="s">
        <v>70</v>
      </c>
      <c r="B11" s="81">
        <v>1447557</v>
      </c>
      <c r="E11" s="34" t="s">
        <v>82</v>
      </c>
    </row>
    <row r="12" spans="1:7" ht="16.5" thickBot="1" x14ac:dyDescent="0.3">
      <c r="A12" s="49" t="s">
        <v>71</v>
      </c>
      <c r="B12" s="81">
        <v>193093</v>
      </c>
      <c r="E12" s="34" t="s">
        <v>83</v>
      </c>
    </row>
    <row r="13" spans="1:7" x14ac:dyDescent="0.25">
      <c r="E13" s="34" t="s">
        <v>84</v>
      </c>
    </row>
    <row r="14" spans="1:7" x14ac:dyDescent="0.25">
      <c r="E14" s="34" t="s">
        <v>323</v>
      </c>
    </row>
    <row r="15" spans="1:7" x14ac:dyDescent="0.25">
      <c r="E15" s="34" t="s">
        <v>85</v>
      </c>
    </row>
    <row r="16" spans="1:7" x14ac:dyDescent="0.25">
      <c r="E16" s="34" t="s">
        <v>86</v>
      </c>
    </row>
    <row r="17" spans="5:5" x14ac:dyDescent="0.25">
      <c r="E17" s="34" t="s">
        <v>87</v>
      </c>
    </row>
    <row r="18" spans="5:5" x14ac:dyDescent="0.25">
      <c r="E18" s="34" t="s">
        <v>88</v>
      </c>
    </row>
    <row r="19" spans="5:5" x14ac:dyDescent="0.25">
      <c r="E19" s="34" t="s">
        <v>89</v>
      </c>
    </row>
    <row r="20" spans="5:5" x14ac:dyDescent="0.25">
      <c r="E20" s="34" t="s">
        <v>90</v>
      </c>
    </row>
    <row r="21" spans="5:5" x14ac:dyDescent="0.25">
      <c r="E21" s="34" t="s">
        <v>91</v>
      </c>
    </row>
    <row r="22" spans="5:5" x14ac:dyDescent="0.25">
      <c r="E22" s="34" t="s">
        <v>92</v>
      </c>
    </row>
    <row r="23" spans="5:5" x14ac:dyDescent="0.25">
      <c r="E23" s="34" t="s">
        <v>93</v>
      </c>
    </row>
    <row r="24" spans="5:5" x14ac:dyDescent="0.25">
      <c r="E24" s="34" t="s">
        <v>94</v>
      </c>
    </row>
    <row r="25" spans="5:5" x14ac:dyDescent="0.25">
      <c r="E25" s="34" t="s">
        <v>95</v>
      </c>
    </row>
    <row r="26" spans="5:5" x14ac:dyDescent="0.25">
      <c r="E26" s="34" t="s">
        <v>96</v>
      </c>
    </row>
    <row r="27" spans="5:5" x14ac:dyDescent="0.25">
      <c r="E27" s="34" t="s">
        <v>97</v>
      </c>
    </row>
    <row r="28" spans="5:5" x14ac:dyDescent="0.25">
      <c r="E28" s="34" t="s">
        <v>98</v>
      </c>
    </row>
    <row r="29" spans="5:5" x14ac:dyDescent="0.25">
      <c r="E29" s="34" t="s">
        <v>99</v>
      </c>
    </row>
    <row r="30" spans="5:5" x14ac:dyDescent="0.25">
      <c r="E30" s="34" t="s">
        <v>100</v>
      </c>
    </row>
    <row r="31" spans="5:5" x14ac:dyDescent="0.25">
      <c r="E31" s="34" t="s">
        <v>101</v>
      </c>
    </row>
    <row r="32" spans="5:5" x14ac:dyDescent="0.25">
      <c r="E32" s="34" t="s">
        <v>102</v>
      </c>
    </row>
    <row r="33" spans="5:5" x14ac:dyDescent="0.25">
      <c r="E33" s="34" t="s">
        <v>103</v>
      </c>
    </row>
    <row r="34" spans="5:5" x14ac:dyDescent="0.25">
      <c r="E34" s="34" t="s">
        <v>104</v>
      </c>
    </row>
    <row r="35" spans="5:5" x14ac:dyDescent="0.25">
      <c r="E35" s="34" t="s">
        <v>105</v>
      </c>
    </row>
    <row r="36" spans="5:5" x14ac:dyDescent="0.25">
      <c r="E36" s="34" t="s">
        <v>106</v>
      </c>
    </row>
    <row r="37" spans="5:5" x14ac:dyDescent="0.25">
      <c r="E37" s="34" t="s">
        <v>107</v>
      </c>
    </row>
    <row r="38" spans="5:5" x14ac:dyDescent="0.25">
      <c r="E38" s="34" t="s">
        <v>108</v>
      </c>
    </row>
    <row r="39" spans="5:5" x14ac:dyDescent="0.25">
      <c r="E39" s="34" t="s">
        <v>109</v>
      </c>
    </row>
    <row r="40" spans="5:5" x14ac:dyDescent="0.25">
      <c r="E40" s="34" t="s">
        <v>110</v>
      </c>
    </row>
    <row r="41" spans="5:5" x14ac:dyDescent="0.25">
      <c r="E41" s="34" t="s">
        <v>111</v>
      </c>
    </row>
    <row r="42" spans="5:5" x14ac:dyDescent="0.25">
      <c r="E42" s="34" t="s">
        <v>112</v>
      </c>
    </row>
    <row r="43" spans="5:5" x14ac:dyDescent="0.25">
      <c r="E43" s="34" t="s">
        <v>113</v>
      </c>
    </row>
    <row r="44" spans="5:5" x14ac:dyDescent="0.25">
      <c r="E44" s="34" t="s">
        <v>114</v>
      </c>
    </row>
    <row r="45" spans="5:5" x14ac:dyDescent="0.25">
      <c r="E45" s="34" t="s">
        <v>115</v>
      </c>
    </row>
    <row r="46" spans="5:5" x14ac:dyDescent="0.25">
      <c r="E46" s="34" t="s">
        <v>116</v>
      </c>
    </row>
    <row r="47" spans="5:5" x14ac:dyDescent="0.25">
      <c r="E47" s="34" t="s">
        <v>117</v>
      </c>
    </row>
    <row r="48" spans="5:5" x14ac:dyDescent="0.25">
      <c r="E48" s="34" t="s">
        <v>118</v>
      </c>
    </row>
    <row r="49" spans="5:5" x14ac:dyDescent="0.25">
      <c r="E49" s="34" t="s">
        <v>119</v>
      </c>
    </row>
    <row r="50" spans="5:5" x14ac:dyDescent="0.25">
      <c r="E50" s="34" t="s">
        <v>120</v>
      </c>
    </row>
    <row r="51" spans="5:5" x14ac:dyDescent="0.25">
      <c r="E51" s="34" t="s">
        <v>121</v>
      </c>
    </row>
    <row r="52" spans="5:5" x14ac:dyDescent="0.25">
      <c r="E52" s="34" t="s">
        <v>122</v>
      </c>
    </row>
    <row r="53" spans="5:5" x14ac:dyDescent="0.25">
      <c r="E53" s="34" t="s">
        <v>123</v>
      </c>
    </row>
    <row r="54" spans="5:5" x14ac:dyDescent="0.25">
      <c r="E54" s="34" t="s">
        <v>124</v>
      </c>
    </row>
    <row r="55" spans="5:5" x14ac:dyDescent="0.25">
      <c r="E55" s="34" t="s">
        <v>125</v>
      </c>
    </row>
    <row r="56" spans="5:5" x14ac:dyDescent="0.25">
      <c r="E56" s="34" t="s">
        <v>126</v>
      </c>
    </row>
    <row r="57" spans="5:5" x14ac:dyDescent="0.25">
      <c r="E57" s="34" t="s">
        <v>127</v>
      </c>
    </row>
    <row r="58" spans="5:5" x14ac:dyDescent="0.25">
      <c r="E58" s="34" t="s">
        <v>128</v>
      </c>
    </row>
    <row r="59" spans="5:5" x14ac:dyDescent="0.25">
      <c r="E59" s="34" t="s">
        <v>129</v>
      </c>
    </row>
    <row r="60" spans="5:5" x14ac:dyDescent="0.25">
      <c r="E60" s="34" t="s">
        <v>130</v>
      </c>
    </row>
    <row r="61" spans="5:5" x14ac:dyDescent="0.25">
      <c r="E61" s="34" t="s">
        <v>131</v>
      </c>
    </row>
    <row r="62" spans="5:5" x14ac:dyDescent="0.25">
      <c r="E62" s="34" t="s">
        <v>324</v>
      </c>
    </row>
    <row r="63" spans="5:5" x14ac:dyDescent="0.25">
      <c r="E63" s="34" t="s">
        <v>132</v>
      </c>
    </row>
    <row r="64" spans="5:5" x14ac:dyDescent="0.25">
      <c r="E64" s="34" t="s">
        <v>133</v>
      </c>
    </row>
    <row r="65" spans="5:5" x14ac:dyDescent="0.25">
      <c r="E65" s="34" t="s">
        <v>134</v>
      </c>
    </row>
    <row r="66" spans="5:5" x14ac:dyDescent="0.25">
      <c r="E66" s="34" t="s">
        <v>135</v>
      </c>
    </row>
    <row r="67" spans="5:5" x14ac:dyDescent="0.25">
      <c r="E67" s="34" t="s">
        <v>136</v>
      </c>
    </row>
    <row r="68" spans="5:5" x14ac:dyDescent="0.25">
      <c r="E68" s="34" t="s">
        <v>137</v>
      </c>
    </row>
    <row r="69" spans="5:5" x14ac:dyDescent="0.25">
      <c r="E69" s="34" t="s">
        <v>138</v>
      </c>
    </row>
    <row r="70" spans="5:5" x14ac:dyDescent="0.25">
      <c r="E70" s="34" t="s">
        <v>139</v>
      </c>
    </row>
    <row r="71" spans="5:5" x14ac:dyDescent="0.25">
      <c r="E71" s="34" t="s">
        <v>140</v>
      </c>
    </row>
    <row r="72" spans="5:5" x14ac:dyDescent="0.25">
      <c r="E72" s="34" t="s">
        <v>141</v>
      </c>
    </row>
    <row r="73" spans="5:5" x14ac:dyDescent="0.25">
      <c r="E73" s="34" t="s">
        <v>143</v>
      </c>
    </row>
    <row r="74" spans="5:5" x14ac:dyDescent="0.25">
      <c r="E74" s="34" t="s">
        <v>142</v>
      </c>
    </row>
    <row r="75" spans="5:5" x14ac:dyDescent="0.25">
      <c r="E75" s="34" t="s">
        <v>144</v>
      </c>
    </row>
    <row r="76" spans="5:5" x14ac:dyDescent="0.25">
      <c r="E76" s="34" t="s">
        <v>145</v>
      </c>
    </row>
    <row r="77" spans="5:5" x14ac:dyDescent="0.25">
      <c r="E77" s="34" t="s">
        <v>146</v>
      </c>
    </row>
    <row r="78" spans="5:5" x14ac:dyDescent="0.25">
      <c r="E78" s="34" t="s">
        <v>147</v>
      </c>
    </row>
    <row r="79" spans="5:5" x14ac:dyDescent="0.25">
      <c r="E79" s="34" t="s">
        <v>148</v>
      </c>
    </row>
    <row r="80" spans="5:5" x14ac:dyDescent="0.25">
      <c r="E80" s="34" t="s">
        <v>149</v>
      </c>
    </row>
    <row r="81" spans="5:5" x14ac:dyDescent="0.25">
      <c r="E81" s="34" t="s">
        <v>150</v>
      </c>
    </row>
    <row r="82" spans="5:5" x14ac:dyDescent="0.25">
      <c r="E82" s="34" t="s">
        <v>151</v>
      </c>
    </row>
    <row r="83" spans="5:5" x14ac:dyDescent="0.25">
      <c r="E83" s="34" t="s">
        <v>152</v>
      </c>
    </row>
    <row r="84" spans="5:5" x14ac:dyDescent="0.25">
      <c r="E84" s="34" t="s">
        <v>153</v>
      </c>
    </row>
    <row r="85" spans="5:5" x14ac:dyDescent="0.25">
      <c r="E85" s="34" t="s">
        <v>154</v>
      </c>
    </row>
    <row r="86" spans="5:5" x14ac:dyDescent="0.25">
      <c r="E86" s="34" t="s">
        <v>155</v>
      </c>
    </row>
    <row r="87" spans="5:5" x14ac:dyDescent="0.25">
      <c r="E87" s="34" t="s">
        <v>156</v>
      </c>
    </row>
    <row r="88" spans="5:5" x14ac:dyDescent="0.25">
      <c r="E88" s="34" t="s">
        <v>157</v>
      </c>
    </row>
    <row r="89" spans="5:5" x14ac:dyDescent="0.25">
      <c r="E89" s="34" t="s">
        <v>158</v>
      </c>
    </row>
    <row r="90" spans="5:5" x14ac:dyDescent="0.25">
      <c r="E90" s="34" t="s">
        <v>159</v>
      </c>
    </row>
    <row r="91" spans="5:5" x14ac:dyDescent="0.25">
      <c r="E91" s="34" t="s">
        <v>160</v>
      </c>
    </row>
    <row r="92" spans="5:5" x14ac:dyDescent="0.25">
      <c r="E92" s="34" t="s">
        <v>161</v>
      </c>
    </row>
    <row r="93" spans="5:5" x14ac:dyDescent="0.25">
      <c r="E93" s="34" t="s">
        <v>162</v>
      </c>
    </row>
    <row r="94" spans="5:5" x14ac:dyDescent="0.25">
      <c r="E94" s="34" t="s">
        <v>163</v>
      </c>
    </row>
    <row r="95" spans="5:5" x14ac:dyDescent="0.25">
      <c r="E95" s="34" t="s">
        <v>164</v>
      </c>
    </row>
    <row r="96" spans="5:5" x14ac:dyDescent="0.25">
      <c r="E96" s="34" t="s">
        <v>165</v>
      </c>
    </row>
    <row r="97" spans="5:5" x14ac:dyDescent="0.25">
      <c r="E97" s="34" t="s">
        <v>166</v>
      </c>
    </row>
    <row r="98" spans="5:5" x14ac:dyDescent="0.25">
      <c r="E98" s="34" t="s">
        <v>167</v>
      </c>
    </row>
    <row r="99" spans="5:5" x14ac:dyDescent="0.25">
      <c r="E99" s="34" t="s">
        <v>168</v>
      </c>
    </row>
    <row r="100" spans="5:5" x14ac:dyDescent="0.25">
      <c r="E100" s="34" t="s">
        <v>169</v>
      </c>
    </row>
    <row r="101" spans="5:5" x14ac:dyDescent="0.25">
      <c r="E101" s="34" t="s">
        <v>170</v>
      </c>
    </row>
    <row r="102" spans="5:5" x14ac:dyDescent="0.25">
      <c r="E102" s="34" t="s">
        <v>171</v>
      </c>
    </row>
    <row r="103" spans="5:5" x14ac:dyDescent="0.25">
      <c r="E103" s="34" t="s">
        <v>172</v>
      </c>
    </row>
    <row r="104" spans="5:5" x14ac:dyDescent="0.25">
      <c r="E104" s="34" t="s">
        <v>173</v>
      </c>
    </row>
    <row r="105" spans="5:5" x14ac:dyDescent="0.25">
      <c r="E105" s="34" t="s">
        <v>174</v>
      </c>
    </row>
    <row r="106" spans="5:5" x14ac:dyDescent="0.25">
      <c r="E106" s="34" t="s">
        <v>175</v>
      </c>
    </row>
    <row r="107" spans="5:5" x14ac:dyDescent="0.25">
      <c r="E107" s="34" t="s">
        <v>176</v>
      </c>
    </row>
    <row r="108" spans="5:5" x14ac:dyDescent="0.25">
      <c r="E108" s="34" t="s">
        <v>177</v>
      </c>
    </row>
    <row r="109" spans="5:5" x14ac:dyDescent="0.25">
      <c r="E109" s="34" t="s">
        <v>178</v>
      </c>
    </row>
    <row r="110" spans="5:5" x14ac:dyDescent="0.25">
      <c r="E110" s="34" t="s">
        <v>179</v>
      </c>
    </row>
    <row r="111" spans="5:5" x14ac:dyDescent="0.25">
      <c r="E111" s="34" t="s">
        <v>180</v>
      </c>
    </row>
    <row r="112" spans="5:5" x14ac:dyDescent="0.25">
      <c r="E112" s="34" t="s">
        <v>181</v>
      </c>
    </row>
    <row r="113" spans="5:5" x14ac:dyDescent="0.25">
      <c r="E113" s="34" t="s">
        <v>182</v>
      </c>
    </row>
    <row r="114" spans="5:5" x14ac:dyDescent="0.25">
      <c r="E114" s="34" t="s">
        <v>183</v>
      </c>
    </row>
    <row r="115" spans="5:5" x14ac:dyDescent="0.25">
      <c r="E115" s="34" t="s">
        <v>184</v>
      </c>
    </row>
    <row r="116" spans="5:5" x14ac:dyDescent="0.25">
      <c r="E116" s="34" t="s">
        <v>185</v>
      </c>
    </row>
    <row r="117" spans="5:5" x14ac:dyDescent="0.25">
      <c r="E117" s="34" t="s">
        <v>186</v>
      </c>
    </row>
    <row r="118" spans="5:5" x14ac:dyDescent="0.25">
      <c r="E118" s="34" t="s">
        <v>187</v>
      </c>
    </row>
    <row r="119" spans="5:5" x14ac:dyDescent="0.25">
      <c r="E119" s="34" t="s">
        <v>188</v>
      </c>
    </row>
    <row r="120" spans="5:5" x14ac:dyDescent="0.25">
      <c r="E120" s="34" t="s">
        <v>189</v>
      </c>
    </row>
    <row r="121" spans="5:5" x14ac:dyDescent="0.25">
      <c r="E121" s="34" t="s">
        <v>190</v>
      </c>
    </row>
    <row r="122" spans="5:5" x14ac:dyDescent="0.25">
      <c r="E122" s="34" t="s">
        <v>191</v>
      </c>
    </row>
    <row r="123" spans="5:5" x14ac:dyDescent="0.25">
      <c r="E123" s="34" t="s">
        <v>192</v>
      </c>
    </row>
    <row r="124" spans="5:5" x14ac:dyDescent="0.25">
      <c r="E124" s="34" t="s">
        <v>193</v>
      </c>
    </row>
    <row r="125" spans="5:5" x14ac:dyDescent="0.25">
      <c r="E125" s="34" t="s">
        <v>194</v>
      </c>
    </row>
    <row r="126" spans="5:5" x14ac:dyDescent="0.25">
      <c r="E126" s="34" t="s">
        <v>195</v>
      </c>
    </row>
    <row r="127" spans="5:5" x14ac:dyDescent="0.25">
      <c r="E127" s="34" t="s">
        <v>196</v>
      </c>
    </row>
    <row r="128" spans="5:5" x14ac:dyDescent="0.25">
      <c r="E128" s="34" t="s">
        <v>197</v>
      </c>
    </row>
    <row r="129" spans="5:5" x14ac:dyDescent="0.25">
      <c r="E129" s="34" t="s">
        <v>198</v>
      </c>
    </row>
    <row r="130" spans="5:5" x14ac:dyDescent="0.25">
      <c r="E130" s="34" t="s">
        <v>199</v>
      </c>
    </row>
    <row r="131" spans="5:5" x14ac:dyDescent="0.25">
      <c r="E131" s="34" t="s">
        <v>200</v>
      </c>
    </row>
    <row r="132" spans="5:5" x14ac:dyDescent="0.25">
      <c r="E132" s="34" t="s">
        <v>201</v>
      </c>
    </row>
    <row r="133" spans="5:5" x14ac:dyDescent="0.25">
      <c r="E133" s="34" t="s">
        <v>202</v>
      </c>
    </row>
    <row r="134" spans="5:5" x14ac:dyDescent="0.25">
      <c r="E134" s="34" t="s">
        <v>203</v>
      </c>
    </row>
    <row r="135" spans="5:5" x14ac:dyDescent="0.25">
      <c r="E135" s="34" t="s">
        <v>204</v>
      </c>
    </row>
    <row r="136" spans="5:5" x14ac:dyDescent="0.25">
      <c r="E136" s="34" t="s">
        <v>325</v>
      </c>
    </row>
    <row r="137" spans="5:5" x14ac:dyDescent="0.25">
      <c r="E137" s="34" t="s">
        <v>205</v>
      </c>
    </row>
    <row r="138" spans="5:5" x14ac:dyDescent="0.25">
      <c r="E138" s="34" t="s">
        <v>206</v>
      </c>
    </row>
    <row r="139" spans="5:5" x14ac:dyDescent="0.25">
      <c r="E139" s="34" t="s">
        <v>207</v>
      </c>
    </row>
    <row r="140" spans="5:5" x14ac:dyDescent="0.25">
      <c r="E140" s="34" t="s">
        <v>208</v>
      </c>
    </row>
    <row r="141" spans="5:5" x14ac:dyDescent="0.25">
      <c r="E141" s="34" t="s">
        <v>209</v>
      </c>
    </row>
    <row r="142" spans="5:5" x14ac:dyDescent="0.25">
      <c r="E142" s="34" t="s">
        <v>213</v>
      </c>
    </row>
    <row r="143" spans="5:5" x14ac:dyDescent="0.25">
      <c r="E143" s="34" t="s">
        <v>210</v>
      </c>
    </row>
    <row r="144" spans="5:5" x14ac:dyDescent="0.25">
      <c r="E144" s="34" t="s">
        <v>211</v>
      </c>
    </row>
    <row r="145" spans="5:5" x14ac:dyDescent="0.25">
      <c r="E145" s="34" t="s">
        <v>212</v>
      </c>
    </row>
    <row r="146" spans="5:5" x14ac:dyDescent="0.25">
      <c r="E146" s="34" t="s">
        <v>214</v>
      </c>
    </row>
    <row r="147" spans="5:5" x14ac:dyDescent="0.25">
      <c r="E147" s="34" t="s">
        <v>215</v>
      </c>
    </row>
    <row r="148" spans="5:5" x14ac:dyDescent="0.25">
      <c r="E148" s="34" t="s">
        <v>216</v>
      </c>
    </row>
    <row r="149" spans="5:5" x14ac:dyDescent="0.25">
      <c r="E149" s="34" t="s">
        <v>217</v>
      </c>
    </row>
    <row r="150" spans="5:5" x14ac:dyDescent="0.25">
      <c r="E150" s="34" t="s">
        <v>218</v>
      </c>
    </row>
    <row r="151" spans="5:5" x14ac:dyDescent="0.25">
      <c r="E151" s="34" t="s">
        <v>219</v>
      </c>
    </row>
    <row r="152" spans="5:5" x14ac:dyDescent="0.25">
      <c r="E152" s="34" t="s">
        <v>220</v>
      </c>
    </row>
    <row r="153" spans="5:5" x14ac:dyDescent="0.25">
      <c r="E153" s="34" t="s">
        <v>221</v>
      </c>
    </row>
    <row r="154" spans="5:5" x14ac:dyDescent="0.25">
      <c r="E154" s="34" t="s">
        <v>222</v>
      </c>
    </row>
    <row r="155" spans="5:5" x14ac:dyDescent="0.25">
      <c r="E155" s="34" t="s">
        <v>223</v>
      </c>
    </row>
    <row r="156" spans="5:5" x14ac:dyDescent="0.25">
      <c r="E156" s="34" t="s">
        <v>224</v>
      </c>
    </row>
    <row r="157" spans="5:5" x14ac:dyDescent="0.25">
      <c r="E157" s="34" t="s">
        <v>225</v>
      </c>
    </row>
    <row r="158" spans="5:5" x14ac:dyDescent="0.25">
      <c r="E158" s="34" t="s">
        <v>226</v>
      </c>
    </row>
    <row r="159" spans="5:5" x14ac:dyDescent="0.25">
      <c r="E159" s="34" t="s">
        <v>227</v>
      </c>
    </row>
    <row r="160" spans="5:5" x14ac:dyDescent="0.25">
      <c r="E160" s="34" t="s">
        <v>228</v>
      </c>
    </row>
    <row r="161" spans="5:5" x14ac:dyDescent="0.25">
      <c r="E161" s="34" t="s">
        <v>229</v>
      </c>
    </row>
    <row r="162" spans="5:5" x14ac:dyDescent="0.25">
      <c r="E162" s="34" t="s">
        <v>230</v>
      </c>
    </row>
    <row r="163" spans="5:5" x14ac:dyDescent="0.25">
      <c r="E163" s="34" t="s">
        <v>231</v>
      </c>
    </row>
    <row r="164" spans="5:5" x14ac:dyDescent="0.25">
      <c r="E164" s="34" t="s">
        <v>232</v>
      </c>
    </row>
    <row r="165" spans="5:5" x14ac:dyDescent="0.25">
      <c r="E165" s="34" t="s">
        <v>233</v>
      </c>
    </row>
    <row r="166" spans="5:5" x14ac:dyDescent="0.25">
      <c r="E166" s="34" t="s">
        <v>234</v>
      </c>
    </row>
    <row r="167" spans="5:5" x14ac:dyDescent="0.25">
      <c r="E167" s="34" t="s">
        <v>235</v>
      </c>
    </row>
    <row r="168" spans="5:5" x14ac:dyDescent="0.25">
      <c r="E168" s="34" t="s">
        <v>236</v>
      </c>
    </row>
    <row r="169" spans="5:5" x14ac:dyDescent="0.25">
      <c r="E169" s="34" t="s">
        <v>237</v>
      </c>
    </row>
    <row r="170" spans="5:5" x14ac:dyDescent="0.25">
      <c r="E170" s="34" t="s">
        <v>238</v>
      </c>
    </row>
    <row r="171" spans="5:5" x14ac:dyDescent="0.25">
      <c r="E171" s="34" t="s">
        <v>239</v>
      </c>
    </row>
    <row r="172" spans="5:5" x14ac:dyDescent="0.25">
      <c r="E172" s="34" t="s">
        <v>240</v>
      </c>
    </row>
    <row r="173" spans="5:5" x14ac:dyDescent="0.25">
      <c r="E173" s="34" t="s">
        <v>241</v>
      </c>
    </row>
    <row r="174" spans="5:5" x14ac:dyDescent="0.25">
      <c r="E174" s="34" t="s">
        <v>242</v>
      </c>
    </row>
    <row r="175" spans="5:5" x14ac:dyDescent="0.25">
      <c r="E175" s="34" t="s">
        <v>243</v>
      </c>
    </row>
    <row r="176" spans="5:5" x14ac:dyDescent="0.25">
      <c r="E176" s="34" t="s">
        <v>244</v>
      </c>
    </row>
    <row r="177" spans="5:5" x14ac:dyDescent="0.25">
      <c r="E177" s="34" t="s">
        <v>245</v>
      </c>
    </row>
    <row r="178" spans="5:5" x14ac:dyDescent="0.25">
      <c r="E178" s="34" t="s">
        <v>246</v>
      </c>
    </row>
    <row r="179" spans="5:5" x14ac:dyDescent="0.25">
      <c r="E179" s="34" t="s">
        <v>247</v>
      </c>
    </row>
    <row r="180" spans="5:5" x14ac:dyDescent="0.25">
      <c r="E180" s="34" t="s">
        <v>248</v>
      </c>
    </row>
    <row r="181" spans="5:5" x14ac:dyDescent="0.25">
      <c r="E181" s="34" t="s">
        <v>249</v>
      </c>
    </row>
    <row r="182" spans="5:5" x14ac:dyDescent="0.25">
      <c r="E182" s="34" t="s">
        <v>250</v>
      </c>
    </row>
    <row r="183" spans="5:5" x14ac:dyDescent="0.25">
      <c r="E183" s="34" t="s">
        <v>251</v>
      </c>
    </row>
    <row r="184" spans="5:5" x14ac:dyDescent="0.25">
      <c r="E184" s="34" t="s">
        <v>252</v>
      </c>
    </row>
    <row r="185" spans="5:5" x14ac:dyDescent="0.25">
      <c r="E185" s="34" t="s">
        <v>253</v>
      </c>
    </row>
    <row r="186" spans="5:5" x14ac:dyDescent="0.25">
      <c r="E186" s="34" t="s">
        <v>254</v>
      </c>
    </row>
    <row r="187" spans="5:5" x14ac:dyDescent="0.25">
      <c r="E187" s="34" t="s">
        <v>326</v>
      </c>
    </row>
    <row r="188" spans="5:5" x14ac:dyDescent="0.25">
      <c r="E188" s="34" t="s">
        <v>255</v>
      </c>
    </row>
    <row r="189" spans="5:5" x14ac:dyDescent="0.25">
      <c r="E189" s="34" t="s">
        <v>256</v>
      </c>
    </row>
    <row r="190" spans="5:5" x14ac:dyDescent="0.25">
      <c r="E190" s="34" t="s">
        <v>257</v>
      </c>
    </row>
    <row r="191" spans="5:5" x14ac:dyDescent="0.25">
      <c r="E191" s="34" t="s">
        <v>258</v>
      </c>
    </row>
    <row r="192" spans="5:5" x14ac:dyDescent="0.25">
      <c r="E192" s="34" t="s">
        <v>259</v>
      </c>
    </row>
    <row r="193" spans="5:5" x14ac:dyDescent="0.25">
      <c r="E193" s="34" t="s">
        <v>260</v>
      </c>
    </row>
    <row r="194" spans="5:5" x14ac:dyDescent="0.25">
      <c r="E194" s="34" t="s">
        <v>261</v>
      </c>
    </row>
    <row r="195" spans="5:5" x14ac:dyDescent="0.25">
      <c r="E195" s="34" t="s">
        <v>262</v>
      </c>
    </row>
    <row r="196" spans="5:5" x14ac:dyDescent="0.25">
      <c r="E196" s="34" t="s">
        <v>263</v>
      </c>
    </row>
    <row r="197" spans="5:5" x14ac:dyDescent="0.25">
      <c r="E197" s="34" t="s">
        <v>264</v>
      </c>
    </row>
    <row r="198" spans="5:5" x14ac:dyDescent="0.25">
      <c r="E198" s="34" t="s">
        <v>265</v>
      </c>
    </row>
    <row r="199" spans="5:5" x14ac:dyDescent="0.25">
      <c r="E199" s="34" t="s">
        <v>266</v>
      </c>
    </row>
    <row r="200" spans="5:5" x14ac:dyDescent="0.25">
      <c r="E200" s="34" t="s">
        <v>267</v>
      </c>
    </row>
    <row r="201" spans="5:5" x14ac:dyDescent="0.25">
      <c r="E201" s="34" t="s">
        <v>268</v>
      </c>
    </row>
    <row r="202" spans="5:5" x14ac:dyDescent="0.25">
      <c r="E202" s="34" t="s">
        <v>269</v>
      </c>
    </row>
    <row r="203" spans="5:5" x14ac:dyDescent="0.25">
      <c r="E203" s="34" t="s">
        <v>270</v>
      </c>
    </row>
    <row r="204" spans="5:5" x14ac:dyDescent="0.25">
      <c r="E204" s="34" t="s">
        <v>271</v>
      </c>
    </row>
    <row r="205" spans="5:5" x14ac:dyDescent="0.25">
      <c r="E205" s="34" t="s">
        <v>272</v>
      </c>
    </row>
    <row r="206" spans="5:5" x14ac:dyDescent="0.25">
      <c r="E206" s="34" t="s">
        <v>273</v>
      </c>
    </row>
    <row r="207" spans="5:5" x14ac:dyDescent="0.25">
      <c r="E207" s="34" t="s">
        <v>274</v>
      </c>
    </row>
    <row r="208" spans="5:5" x14ac:dyDescent="0.25">
      <c r="E208" s="34" t="s">
        <v>275</v>
      </c>
    </row>
    <row r="209" spans="5:5" x14ac:dyDescent="0.25">
      <c r="E209" s="34" t="s">
        <v>276</v>
      </c>
    </row>
    <row r="210" spans="5:5" x14ac:dyDescent="0.25">
      <c r="E210" s="34" t="s">
        <v>277</v>
      </c>
    </row>
    <row r="211" spans="5:5" x14ac:dyDescent="0.25">
      <c r="E211" s="34" t="s">
        <v>278</v>
      </c>
    </row>
    <row r="212" spans="5:5" x14ac:dyDescent="0.25">
      <c r="E212" s="34" t="s">
        <v>279</v>
      </c>
    </row>
    <row r="213" spans="5:5" x14ac:dyDescent="0.25">
      <c r="E213" s="34" t="s">
        <v>280</v>
      </c>
    </row>
    <row r="214" spans="5:5" x14ac:dyDescent="0.25">
      <c r="E214" s="34" t="s">
        <v>281</v>
      </c>
    </row>
    <row r="215" spans="5:5" x14ac:dyDescent="0.25">
      <c r="E215" s="34" t="s">
        <v>282</v>
      </c>
    </row>
    <row r="216" spans="5:5" x14ac:dyDescent="0.25">
      <c r="E216" s="34" t="s">
        <v>283</v>
      </c>
    </row>
    <row r="217" spans="5:5" x14ac:dyDescent="0.25">
      <c r="E217" s="34" t="s">
        <v>284</v>
      </c>
    </row>
    <row r="218" spans="5:5" x14ac:dyDescent="0.25">
      <c r="E218" s="34" t="s">
        <v>285</v>
      </c>
    </row>
    <row r="219" spans="5:5" x14ac:dyDescent="0.25">
      <c r="E219" s="34" t="s">
        <v>286</v>
      </c>
    </row>
    <row r="220" spans="5:5" x14ac:dyDescent="0.25">
      <c r="E220" s="34" t="s">
        <v>287</v>
      </c>
    </row>
    <row r="221" spans="5:5" x14ac:dyDescent="0.25">
      <c r="E221" s="34" t="s">
        <v>288</v>
      </c>
    </row>
    <row r="222" spans="5:5" x14ac:dyDescent="0.25">
      <c r="E222" s="34" t="s">
        <v>289</v>
      </c>
    </row>
    <row r="223" spans="5:5" x14ac:dyDescent="0.25">
      <c r="E223" s="34" t="s">
        <v>290</v>
      </c>
    </row>
    <row r="224" spans="5:5" x14ac:dyDescent="0.25">
      <c r="E224" s="34" t="s">
        <v>291</v>
      </c>
    </row>
    <row r="225" spans="5:5" x14ac:dyDescent="0.25">
      <c r="E225" s="34" t="s">
        <v>292</v>
      </c>
    </row>
    <row r="226" spans="5:5" x14ac:dyDescent="0.25">
      <c r="E226" s="34" t="s">
        <v>293</v>
      </c>
    </row>
    <row r="227" spans="5:5" x14ac:dyDescent="0.25">
      <c r="E227" s="34" t="s">
        <v>294</v>
      </c>
    </row>
    <row r="228" spans="5:5" x14ac:dyDescent="0.25">
      <c r="E228" s="34" t="s">
        <v>295</v>
      </c>
    </row>
    <row r="229" spans="5:5" x14ac:dyDescent="0.25">
      <c r="E229" s="34" t="s">
        <v>296</v>
      </c>
    </row>
    <row r="230" spans="5:5" x14ac:dyDescent="0.25">
      <c r="E230" s="34" t="s">
        <v>297</v>
      </c>
    </row>
    <row r="231" spans="5:5" x14ac:dyDescent="0.25">
      <c r="E231" s="34" t="s">
        <v>298</v>
      </c>
    </row>
    <row r="232" spans="5:5" x14ac:dyDescent="0.25">
      <c r="E232" s="34" t="s">
        <v>299</v>
      </c>
    </row>
    <row r="233" spans="5:5" x14ac:dyDescent="0.25">
      <c r="E233" s="34" t="s">
        <v>300</v>
      </c>
    </row>
    <row r="234" spans="5:5" x14ac:dyDescent="0.25">
      <c r="E234" s="34" t="s">
        <v>301</v>
      </c>
    </row>
    <row r="235" spans="5:5" x14ac:dyDescent="0.25">
      <c r="E235" s="34" t="s">
        <v>302</v>
      </c>
    </row>
    <row r="236" spans="5:5" x14ac:dyDescent="0.25">
      <c r="E236" s="34" t="s">
        <v>303</v>
      </c>
    </row>
    <row r="237" spans="5:5" x14ac:dyDescent="0.25">
      <c r="E237" s="34" t="s">
        <v>304</v>
      </c>
    </row>
    <row r="238" spans="5:5" x14ac:dyDescent="0.25">
      <c r="E238" s="34" t="s">
        <v>305</v>
      </c>
    </row>
    <row r="239" spans="5:5" x14ac:dyDescent="0.25">
      <c r="E239" s="34" t="s">
        <v>306</v>
      </c>
    </row>
    <row r="240" spans="5:5" x14ac:dyDescent="0.25">
      <c r="E240" s="34" t="s">
        <v>307</v>
      </c>
    </row>
    <row r="241" spans="5:5" x14ac:dyDescent="0.25">
      <c r="E241" s="34" t="s">
        <v>308</v>
      </c>
    </row>
    <row r="242" spans="5:5" x14ac:dyDescent="0.25">
      <c r="E242" s="34" t="s">
        <v>309</v>
      </c>
    </row>
    <row r="243" spans="5:5" x14ac:dyDescent="0.25">
      <c r="E243" s="34" t="s">
        <v>310</v>
      </c>
    </row>
    <row r="244" spans="5:5" x14ac:dyDescent="0.25">
      <c r="E244" s="34" t="s">
        <v>327</v>
      </c>
    </row>
    <row r="245" spans="5:5" x14ac:dyDescent="0.25">
      <c r="E245" s="34" t="s">
        <v>311</v>
      </c>
    </row>
    <row r="246" spans="5:5" x14ac:dyDescent="0.25">
      <c r="E246" s="34" t="s">
        <v>312</v>
      </c>
    </row>
    <row r="247" spans="5:5" x14ac:dyDescent="0.25">
      <c r="E247" s="34" t="s">
        <v>313</v>
      </c>
    </row>
    <row r="248" spans="5:5" x14ac:dyDescent="0.25">
      <c r="E248" s="34" t="s">
        <v>314</v>
      </c>
    </row>
    <row r="249" spans="5:5" x14ac:dyDescent="0.25">
      <c r="E249" s="34" t="s">
        <v>315</v>
      </c>
    </row>
    <row r="250" spans="5:5" x14ac:dyDescent="0.25">
      <c r="E250" s="34" t="s">
        <v>316</v>
      </c>
    </row>
    <row r="251" spans="5:5" x14ac:dyDescent="0.25">
      <c r="E251" s="34" t="s">
        <v>317</v>
      </c>
    </row>
    <row r="252" spans="5:5" x14ac:dyDescent="0.25">
      <c r="E252" s="34" t="s">
        <v>318</v>
      </c>
    </row>
    <row r="253" spans="5:5" x14ac:dyDescent="0.25">
      <c r="E253" s="34" t="s">
        <v>319</v>
      </c>
    </row>
    <row r="254" spans="5:5" x14ac:dyDescent="0.25">
      <c r="E254" s="34" t="s">
        <v>320</v>
      </c>
    </row>
    <row r="255" spans="5:5" x14ac:dyDescent="0.25">
      <c r="E255" s="34" t="s">
        <v>321</v>
      </c>
    </row>
    <row r="256" spans="5:5" x14ac:dyDescent="0.25">
      <c r="E256" s="34" t="s">
        <v>322</v>
      </c>
    </row>
    <row r="257" spans="5:5" x14ac:dyDescent="0.25">
      <c r="E257" s="34" t="s">
        <v>328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0" tint="-0.499984740745262"/>
  </sheetPr>
  <dimension ref="A1:J30"/>
  <sheetViews>
    <sheetView showGridLines="0" view="pageLayout" zoomScale="90" zoomScaleNormal="100" zoomScalePageLayoutView="90" workbookViewId="0">
      <selection activeCell="A5" sqref="A5:D5"/>
    </sheetView>
  </sheetViews>
  <sheetFormatPr defaultColWidth="0" defaultRowHeight="15" zeroHeight="1" x14ac:dyDescent="0.25"/>
  <cols>
    <col min="1" max="3" width="9.140625" style="14" customWidth="1"/>
    <col min="4" max="4" width="15.85546875" style="14" customWidth="1"/>
    <col min="5" max="8" width="9.140625" style="14" customWidth="1"/>
    <col min="9" max="9" width="21.28515625" style="14" customWidth="1"/>
    <col min="10" max="10" width="1.7109375" style="14" customWidth="1"/>
    <col min="11" max="16384" width="0" style="14" hidden="1"/>
  </cols>
  <sheetData>
    <row r="1" spans="1:10" ht="15.75" x14ac:dyDescent="0.25">
      <c r="A1" s="257" t="s">
        <v>424</v>
      </c>
      <c r="B1" s="258"/>
      <c r="C1" s="258"/>
      <c r="D1" s="258"/>
      <c r="E1" s="258"/>
      <c r="F1" s="258"/>
      <c r="G1" s="258"/>
      <c r="H1" s="258"/>
      <c r="I1" s="259"/>
    </row>
    <row r="2" spans="1:10" x14ac:dyDescent="0.25">
      <c r="B2" s="3" t="s">
        <v>38</v>
      </c>
    </row>
    <row r="3" spans="1:10" x14ac:dyDescent="0.25">
      <c r="A3" s="3"/>
    </row>
    <row r="4" spans="1:10" x14ac:dyDescent="0.25">
      <c r="A4" s="260" t="s">
        <v>36</v>
      </c>
      <c r="B4" s="261"/>
      <c r="C4" s="261"/>
      <c r="D4" s="261"/>
      <c r="E4" s="262" t="s">
        <v>35</v>
      </c>
      <c r="F4" s="263"/>
      <c r="G4" s="263"/>
      <c r="H4" s="263"/>
      <c r="I4" s="264"/>
    </row>
    <row r="5" spans="1:10" ht="102.75" customHeight="1" x14ac:dyDescent="0.25">
      <c r="A5" s="268" t="s">
        <v>436</v>
      </c>
      <c r="B5" s="268"/>
      <c r="C5" s="268"/>
      <c r="D5" s="268"/>
      <c r="E5" s="269" t="s">
        <v>435</v>
      </c>
      <c r="F5" s="270"/>
      <c r="G5" s="270"/>
      <c r="H5" s="270"/>
      <c r="I5" s="270"/>
    </row>
    <row r="6" spans="1:10" ht="68.25" customHeight="1" x14ac:dyDescent="0.25">
      <c r="A6" s="271" t="s">
        <v>432</v>
      </c>
      <c r="B6" s="272"/>
      <c r="C6" s="272"/>
      <c r="D6" s="273"/>
      <c r="E6" s="274" t="s">
        <v>54</v>
      </c>
      <c r="F6" s="275"/>
      <c r="G6" s="275"/>
      <c r="H6" s="275"/>
      <c r="I6" s="275"/>
    </row>
    <row r="7" spans="1:10" ht="73.5" customHeight="1" x14ac:dyDescent="0.25">
      <c r="A7" s="276" t="s">
        <v>433</v>
      </c>
      <c r="B7" s="276"/>
      <c r="C7" s="276"/>
      <c r="D7" s="276"/>
      <c r="E7" s="277" t="s">
        <v>23</v>
      </c>
      <c r="F7" s="278"/>
      <c r="G7" s="278"/>
      <c r="H7" s="278"/>
      <c r="I7" s="279"/>
    </row>
    <row r="8" spans="1:10" x14ac:dyDescent="0.25">
      <c r="A8" s="22"/>
    </row>
    <row r="9" spans="1:10" ht="29.25" customHeight="1" x14ac:dyDescent="0.25">
      <c r="A9" s="265"/>
      <c r="B9" s="266"/>
      <c r="C9" s="266"/>
      <c r="D9" s="266"/>
      <c r="E9" s="266"/>
      <c r="F9" s="266"/>
      <c r="G9" s="266"/>
      <c r="H9" s="266"/>
      <c r="I9" s="266"/>
      <c r="J9" s="266"/>
    </row>
    <row r="10" spans="1:10" x14ac:dyDescent="0.25">
      <c r="A10" s="22"/>
    </row>
    <row r="11" spans="1:10" ht="45" customHeight="1" x14ac:dyDescent="0.25">
      <c r="A11" s="256"/>
      <c r="B11" s="267"/>
      <c r="C11" s="267"/>
      <c r="D11" s="267"/>
      <c r="E11" s="267"/>
      <c r="F11" s="267"/>
      <c r="G11" s="267"/>
      <c r="H11" s="267"/>
      <c r="I11" s="267"/>
    </row>
    <row r="12" spans="1:10" x14ac:dyDescent="0.25">
      <c r="E12" s="5"/>
    </row>
    <row r="13" spans="1:10" x14ac:dyDescent="0.25"/>
    <row r="14" spans="1:10" x14ac:dyDescent="0.25"/>
    <row r="15" spans="1:10" x14ac:dyDescent="0.25"/>
    <row r="16" spans="1: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sheetData>
  <sheetProtection algorithmName="SHA-512" hashValue="PIK5oz+luCYEHRBNCZb820rCZ6kjsDpCO4Zgo+TC/j4Takx1vEss48MGzQT238pLIDO66vdWS4JYSqtcB1GjAg==" saltValue="51O3TD+IXSSyzKG0WU+bcA==" spinCount="100000" sheet="1" objects="1" scenarios="1"/>
  <mergeCells count="11">
    <mergeCell ref="A1:I1"/>
    <mergeCell ref="A4:D4"/>
    <mergeCell ref="E4:I4"/>
    <mergeCell ref="A9:J9"/>
    <mergeCell ref="A11:I11"/>
    <mergeCell ref="A5:D5"/>
    <mergeCell ref="E5:I5"/>
    <mergeCell ref="A6:D6"/>
    <mergeCell ref="E6:I6"/>
    <mergeCell ref="A7:D7"/>
    <mergeCell ref="E7:I7"/>
  </mergeCells>
  <hyperlinks>
    <hyperlink ref="E7" r:id="rId1"/>
  </hyperlinks>
  <pageMargins left="0.25" right="0.25" top="1"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1"/>
  <sheetViews>
    <sheetView showGridLines="0" view="pageLayout" zoomScaleNormal="100" workbookViewId="0">
      <selection activeCell="G9" sqref="G9"/>
    </sheetView>
  </sheetViews>
  <sheetFormatPr defaultColWidth="0" defaultRowHeight="0" customHeight="1" zeroHeight="1" x14ac:dyDescent="0.25"/>
  <cols>
    <col min="1" max="9" width="9.140625" style="40" customWidth="1"/>
    <col min="10" max="16384" width="0" style="40" hidden="1"/>
  </cols>
  <sheetData>
    <row r="1" spans="1:10" ht="8.25" customHeight="1" x14ac:dyDescent="0.25">
      <c r="A1" s="57"/>
    </row>
    <row r="2" spans="1:10" ht="15.75" x14ac:dyDescent="0.25">
      <c r="A2" s="199" t="s">
        <v>425</v>
      </c>
      <c r="B2" s="200"/>
      <c r="C2" s="200"/>
      <c r="D2" s="200"/>
      <c r="E2" s="200"/>
      <c r="F2" s="200"/>
      <c r="G2" s="200"/>
      <c r="H2" s="200"/>
      <c r="I2" s="200"/>
      <c r="J2" s="21"/>
    </row>
    <row r="3" spans="1:10" ht="101.25" customHeight="1" x14ac:dyDescent="0.25">
      <c r="A3" s="41"/>
      <c r="B3" s="201" t="s">
        <v>421</v>
      </c>
      <c r="C3" s="202"/>
      <c r="D3" s="202"/>
      <c r="E3" s="202"/>
      <c r="F3" s="202"/>
      <c r="G3" s="202"/>
      <c r="H3" s="202"/>
      <c r="I3" s="202"/>
      <c r="J3" s="58"/>
    </row>
    <row r="4" spans="1:10" ht="15" x14ac:dyDescent="0.25">
      <c r="A4" s="203"/>
      <c r="B4" s="203"/>
      <c r="C4" s="203"/>
      <c r="D4" s="203"/>
      <c r="E4" s="203"/>
      <c r="F4" s="203"/>
      <c r="G4" s="203"/>
      <c r="H4" s="203"/>
      <c r="I4" s="203"/>
      <c r="J4" s="56"/>
    </row>
    <row r="5" spans="1:10" ht="15" x14ac:dyDescent="0.25"/>
    <row r="6" spans="1:10" ht="15" x14ac:dyDescent="0.25"/>
    <row r="7" spans="1:10" ht="15" x14ac:dyDescent="0.25">
      <c r="D7" s="34"/>
    </row>
    <row r="8" spans="1:10" ht="15" x14ac:dyDescent="0.25"/>
    <row r="9" spans="1:10" ht="15" x14ac:dyDescent="0.25"/>
    <row r="10" spans="1:10" ht="15" x14ac:dyDescent="0.25"/>
    <row r="11" spans="1:10" ht="15" x14ac:dyDescent="0.25"/>
    <row r="12" spans="1:10" ht="15" x14ac:dyDescent="0.25"/>
    <row r="13" spans="1:10" ht="15" x14ac:dyDescent="0.25"/>
    <row r="14" spans="1:10" ht="15" x14ac:dyDescent="0.25"/>
    <row r="15" spans="1:10" ht="15" x14ac:dyDescent="0.25"/>
    <row r="16" spans="1:10"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sheetData>
  <sheetProtection algorithmName="SHA-512" hashValue="6G+SAOpqPOoYVJ3d3+XOVyqDSmkKrHVvvI6kR66bS6ch6E33poksOZjaDEga78ey3KrpdjUWW1Uw4FyMIaVxWA==" saltValue="NlzEpT/kylOmzwWYYqvSKw==" spinCount="100000" sheet="1" objects="1" scenarios="1"/>
  <mergeCells count="3">
    <mergeCell ref="A2:I2"/>
    <mergeCell ref="B3:I3"/>
    <mergeCell ref="A4:I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
  <sheetViews>
    <sheetView topLeftCell="AU1" workbookViewId="0">
      <selection activeCell="BK2" sqref="BK2"/>
    </sheetView>
  </sheetViews>
  <sheetFormatPr defaultRowHeight="15" x14ac:dyDescent="0.25"/>
  <cols>
    <col min="33" max="33" width="8.85546875" style="34"/>
    <col min="61" max="63" width="8.85546875" style="34"/>
    <col min="72" max="75" width="8.85546875" style="34"/>
  </cols>
  <sheetData>
    <row r="1" spans="1:79" ht="45" x14ac:dyDescent="0.25">
      <c r="A1" s="72" t="s">
        <v>360</v>
      </c>
      <c r="B1" s="72" t="s">
        <v>361</v>
      </c>
      <c r="C1" s="72" t="s">
        <v>362</v>
      </c>
      <c r="D1" s="72" t="s">
        <v>363</v>
      </c>
      <c r="E1" s="72" t="s">
        <v>350</v>
      </c>
      <c r="F1" s="72" t="s">
        <v>351</v>
      </c>
      <c r="G1" s="72" t="s">
        <v>352</v>
      </c>
      <c r="H1" s="72" t="s">
        <v>353</v>
      </c>
      <c r="I1" s="72" t="s">
        <v>354</v>
      </c>
      <c r="J1" s="72" t="s">
        <v>355</v>
      </c>
      <c r="K1" s="72" t="s">
        <v>356</v>
      </c>
      <c r="L1" s="72" t="s">
        <v>357</v>
      </c>
      <c r="M1" s="72" t="s">
        <v>358</v>
      </c>
      <c r="N1" s="72" t="s">
        <v>359</v>
      </c>
      <c r="O1" s="72" t="s">
        <v>364</v>
      </c>
      <c r="P1" s="72" t="s">
        <v>365</v>
      </c>
      <c r="Q1" s="72" t="s">
        <v>366</v>
      </c>
      <c r="R1" s="72" t="s">
        <v>367</v>
      </c>
      <c r="S1" s="72" t="s">
        <v>368</v>
      </c>
      <c r="T1" s="72" t="s">
        <v>369</v>
      </c>
      <c r="U1" s="72" t="s">
        <v>370</v>
      </c>
      <c r="V1" s="72" t="s">
        <v>371</v>
      </c>
      <c r="W1" s="72" t="s">
        <v>372</v>
      </c>
      <c r="X1" s="72" t="s">
        <v>373</v>
      </c>
      <c r="Y1" s="72" t="s">
        <v>374</v>
      </c>
      <c r="Z1" s="72" t="s">
        <v>375</v>
      </c>
      <c r="AA1" s="72" t="s">
        <v>376</v>
      </c>
      <c r="AB1" s="72" t="s">
        <v>377</v>
      </c>
      <c r="AC1" s="72" t="s">
        <v>378</v>
      </c>
      <c r="AD1" s="72" t="s">
        <v>379</v>
      </c>
      <c r="AE1" s="72" t="s">
        <v>380</v>
      </c>
      <c r="AF1" s="72" t="s">
        <v>381</v>
      </c>
      <c r="AG1" s="127" t="s">
        <v>483</v>
      </c>
      <c r="AH1" s="72" t="s">
        <v>382</v>
      </c>
      <c r="AI1" s="72" t="s">
        <v>383</v>
      </c>
      <c r="AJ1" s="72" t="s">
        <v>384</v>
      </c>
      <c r="AK1" s="72" t="s">
        <v>385</v>
      </c>
      <c r="AL1" s="72" t="s">
        <v>386</v>
      </c>
      <c r="AM1" s="72" t="s">
        <v>387</v>
      </c>
      <c r="AN1" s="72" t="s">
        <v>388</v>
      </c>
      <c r="AO1" s="72" t="s">
        <v>389</v>
      </c>
      <c r="AP1" s="72" t="s">
        <v>390</v>
      </c>
      <c r="AQ1" s="72" t="s">
        <v>391</v>
      </c>
      <c r="AR1" s="72" t="s">
        <v>392</v>
      </c>
      <c r="AS1" s="72" t="s">
        <v>393</v>
      </c>
      <c r="AT1" s="72" t="s">
        <v>394</v>
      </c>
      <c r="AU1" s="72" t="s">
        <v>395</v>
      </c>
      <c r="AV1" s="72" t="s">
        <v>396</v>
      </c>
      <c r="AW1" s="72" t="s">
        <v>397</v>
      </c>
      <c r="AX1" s="72" t="s">
        <v>398</v>
      </c>
      <c r="AY1" s="72" t="s">
        <v>399</v>
      </c>
      <c r="AZ1" s="72" t="s">
        <v>400</v>
      </c>
      <c r="BA1" s="72" t="s">
        <v>401</v>
      </c>
      <c r="BB1" s="72" t="s">
        <v>402</v>
      </c>
      <c r="BC1" s="72" t="s">
        <v>403</v>
      </c>
      <c r="BD1" s="72" t="s">
        <v>404</v>
      </c>
      <c r="BE1" s="72" t="s">
        <v>405</v>
      </c>
      <c r="BF1" s="72" t="s">
        <v>406</v>
      </c>
      <c r="BG1" s="72" t="s">
        <v>407</v>
      </c>
      <c r="BH1" s="72" t="s">
        <v>408</v>
      </c>
      <c r="BI1" s="127" t="s">
        <v>484</v>
      </c>
      <c r="BJ1" s="127" t="s">
        <v>485</v>
      </c>
      <c r="BK1" s="127" t="s">
        <v>486</v>
      </c>
      <c r="BL1" s="72" t="s">
        <v>409</v>
      </c>
      <c r="BM1" s="72" t="s">
        <v>410</v>
      </c>
      <c r="BN1" s="72" t="s">
        <v>411</v>
      </c>
      <c r="BO1" s="72" t="s">
        <v>412</v>
      </c>
      <c r="BP1" s="72" t="s">
        <v>413</v>
      </c>
      <c r="BQ1" s="72" t="s">
        <v>414</v>
      </c>
      <c r="BR1" s="72" t="s">
        <v>415</v>
      </c>
      <c r="BS1" s="72" t="s">
        <v>416</v>
      </c>
      <c r="BT1" s="127" t="s">
        <v>487</v>
      </c>
      <c r="BU1" s="127" t="s">
        <v>488</v>
      </c>
      <c r="BV1" s="127" t="s">
        <v>489</v>
      </c>
      <c r="BW1" s="127" t="s">
        <v>490</v>
      </c>
      <c r="BX1" s="72" t="s">
        <v>417</v>
      </c>
      <c r="BY1" s="72" t="s">
        <v>418</v>
      </c>
      <c r="BZ1" s="72" t="s">
        <v>419</v>
      </c>
      <c r="CA1" s="72" t="s">
        <v>420</v>
      </c>
    </row>
    <row r="2" spans="1:79" s="77" customFormat="1" x14ac:dyDescent="0.25">
      <c r="A2" s="77">
        <f>'1-1 Applicant Info'!D5</f>
        <v>0</v>
      </c>
      <c r="B2" s="76">
        <f>'1-1 Applicant Info'!D6</f>
        <v>0</v>
      </c>
      <c r="C2" s="76">
        <f>'1-1 Applicant Info'!D7</f>
        <v>0</v>
      </c>
      <c r="D2" s="76">
        <f>'1-1 Applicant Info'!D8</f>
        <v>0</v>
      </c>
      <c r="E2" s="77">
        <f>'1-1 Applicant Info'!D9</f>
        <v>0</v>
      </c>
      <c r="F2" s="76">
        <f>'1-1 Applicant Info'!D10</f>
        <v>0</v>
      </c>
      <c r="G2" s="76">
        <f>'1-1 Applicant Info'!D11</f>
        <v>0</v>
      </c>
      <c r="H2" s="76">
        <f>'1-1 Applicant Info'!D12</f>
        <v>0</v>
      </c>
      <c r="I2" s="76">
        <f>'1-1 Applicant Info'!D13</f>
        <v>0</v>
      </c>
      <c r="J2" s="77">
        <f>'1-1 Applicant Info'!D14</f>
        <v>0</v>
      </c>
      <c r="K2" s="76">
        <f>'1-1 Applicant Info'!D15</f>
        <v>0</v>
      </c>
      <c r="L2" s="76">
        <f>'1-1 Applicant Info'!D16</f>
        <v>0</v>
      </c>
      <c r="M2" s="76">
        <f>'1-1 Applicant Info'!D17</f>
        <v>0</v>
      </c>
      <c r="N2" s="77">
        <f>'1-1 Applicant Info'!D18</f>
        <v>0</v>
      </c>
      <c r="O2" s="76">
        <f>'1-1 Applicant Info'!D19</f>
        <v>0</v>
      </c>
      <c r="P2" s="76">
        <f>'1-1 Applicant Info'!D21</f>
        <v>0</v>
      </c>
      <c r="Q2" s="76">
        <f>'1-1 Applicant Info'!D22</f>
        <v>0</v>
      </c>
      <c r="R2" s="76">
        <f>'1-1 Applicant Info'!D23</f>
        <v>0</v>
      </c>
      <c r="S2" s="77">
        <f>'1-1 Applicant Info'!D24</f>
        <v>0</v>
      </c>
      <c r="T2" s="76">
        <f>'1-1 Applicant Info'!D25</f>
        <v>0</v>
      </c>
      <c r="U2" s="76">
        <f>'1-1 Applicant Info'!D28</f>
        <v>0</v>
      </c>
      <c r="V2" s="76">
        <f>'1-1 Applicant Info'!D29</f>
        <v>0</v>
      </c>
      <c r="W2" s="76">
        <f>'1-1 Applicant Info'!D30</f>
        <v>0</v>
      </c>
      <c r="X2" s="76">
        <f>'1-1 Applicant Info'!D31</f>
        <v>0</v>
      </c>
      <c r="Y2" s="76">
        <f>'1-1 Applicant Info'!D32</f>
        <v>0</v>
      </c>
      <c r="Z2" s="76">
        <f>'1-1 Applicant Info'!D33</f>
        <v>0</v>
      </c>
      <c r="AA2" s="76">
        <f>'1-1 Applicant Info'!D34</f>
        <v>0</v>
      </c>
      <c r="AB2" s="78">
        <f>'1-1 Applicant Info'!D35</f>
        <v>0</v>
      </c>
      <c r="AC2" s="76">
        <f>'1-1 Applicant Info'!D36</f>
        <v>0</v>
      </c>
      <c r="AD2" s="77">
        <f>'1-1 Applicant Info'!D37</f>
        <v>0</v>
      </c>
      <c r="AE2" s="77">
        <f>'1-1 Applicant Info'!D38</f>
        <v>0</v>
      </c>
      <c r="AF2" s="77">
        <f>'1-1 Applicant Info'!D39</f>
        <v>0</v>
      </c>
      <c r="AG2" s="128">
        <f>'1-1 Applicant Info'!D40</f>
        <v>0</v>
      </c>
      <c r="AH2" s="76">
        <f>'1-2 Disclosures'!C4</f>
        <v>0</v>
      </c>
      <c r="AI2" s="77">
        <f>'1-2 Disclosures'!A6</f>
        <v>0</v>
      </c>
      <c r="AJ2" s="76">
        <f>'1-2 Disclosures'!C7</f>
        <v>0</v>
      </c>
      <c r="AK2" s="77">
        <f>'1-2 Disclosures'!A9</f>
        <v>0</v>
      </c>
      <c r="AL2" s="76">
        <f>'1-2 Disclosures'!C10</f>
        <v>0</v>
      </c>
      <c r="AM2" s="77">
        <f>'1-2 Disclosures'!A12</f>
        <v>0</v>
      </c>
      <c r="AN2" s="76">
        <f>'1-2 Disclosures'!C13</f>
        <v>0</v>
      </c>
      <c r="AO2" s="77">
        <f>'1-2 Disclosures'!A15</f>
        <v>0</v>
      </c>
      <c r="AP2" s="76">
        <f>'1-2 Disclosures'!C16</f>
        <v>0</v>
      </c>
      <c r="AQ2" s="77">
        <f>'1-2 Disclosures'!A18</f>
        <v>0</v>
      </c>
      <c r="AR2" s="76">
        <f>'1-2 Disclosures'!C21</f>
        <v>0</v>
      </c>
      <c r="AS2" s="76">
        <f>'1-2 Disclosures'!C22</f>
        <v>0</v>
      </c>
      <c r="AT2" s="76" t="str">
        <f>'1-5 Funding Request'!B5</f>
        <v>CoC List</v>
      </c>
      <c r="AU2" s="79">
        <f>'1-5 Funding Request'!A13</f>
        <v>0</v>
      </c>
      <c r="AV2" s="79">
        <f>'1-5 Funding Request'!B13</f>
        <v>0</v>
      </c>
      <c r="AW2" s="79">
        <f>'1-5 Funding Request'!C13</f>
        <v>0</v>
      </c>
      <c r="AX2" s="79">
        <f>'1-5 Funding Request'!A15</f>
        <v>0</v>
      </c>
      <c r="AY2" s="79">
        <f>'1-5 Funding Request'!B15</f>
        <v>0</v>
      </c>
      <c r="AZ2" s="79">
        <f>'1-5 Funding Request'!C15</f>
        <v>0</v>
      </c>
      <c r="BA2" s="79">
        <f>'1-5 Funding Request'!A17</f>
        <v>0</v>
      </c>
      <c r="BB2" s="79">
        <f>'1-5 Funding Request'!B17</f>
        <v>0</v>
      </c>
      <c r="BC2" s="79">
        <f>'1-5 Funding Request'!C17</f>
        <v>0</v>
      </c>
      <c r="BD2" s="79">
        <f>'1-5 Funding Request'!A19</f>
        <v>0</v>
      </c>
      <c r="BE2" s="79">
        <f>'1-5 Funding Request'!B19</f>
        <v>0</v>
      </c>
      <c r="BF2" s="79">
        <f>'1-5 Funding Request'!C19</f>
        <v>0</v>
      </c>
      <c r="BG2" s="79">
        <f>'1-5 Funding Request'!D27</f>
        <v>0</v>
      </c>
      <c r="BH2" s="79">
        <f>'1-5 Funding Request'!D29</f>
        <v>0</v>
      </c>
      <c r="BI2" s="79">
        <f>'1-5 Funding Request'!D32</f>
        <v>0</v>
      </c>
      <c r="BJ2" s="135">
        <f>'1-5 Funding Request'!D34</f>
        <v>0</v>
      </c>
      <c r="BK2" s="79">
        <f>'1-5 Funding Request'!D35</f>
        <v>0</v>
      </c>
      <c r="BL2" s="77">
        <f>'1-6 Service Area'!B10</f>
        <v>0</v>
      </c>
      <c r="BM2" s="77">
        <f>'1-6 Service Area'!B12</f>
        <v>0</v>
      </c>
      <c r="BN2" s="77">
        <f>'1-6 Service Area'!B14</f>
        <v>0</v>
      </c>
      <c r="BO2" s="77">
        <f>'1-6 Service Area'!B16</f>
        <v>0</v>
      </c>
      <c r="BP2" s="77">
        <f>'1-6 Service Area'!B18</f>
        <v>0</v>
      </c>
      <c r="BQ2" s="77">
        <f>'1-6 Service Area'!B20</f>
        <v>0</v>
      </c>
      <c r="BR2" s="77">
        <f>'1-6 Service Area'!B22</f>
        <v>0</v>
      </c>
      <c r="BS2" s="77">
        <f>'1-6 Service Area'!B24</f>
        <v>0</v>
      </c>
      <c r="BT2" s="77">
        <f>'1-6 Service Area'!B26</f>
        <v>0</v>
      </c>
      <c r="BU2" s="77">
        <f>'1-6 Service Area'!B28</f>
        <v>0</v>
      </c>
      <c r="BV2" s="77">
        <f>'1-6 Service Area'!B30</f>
        <v>0</v>
      </c>
      <c r="BW2" s="77">
        <f>'1-6 Service Area'!B32</f>
        <v>0</v>
      </c>
      <c r="BX2" s="76">
        <f>'1-7 Written Standards'!B7</f>
        <v>0</v>
      </c>
      <c r="BY2" s="76">
        <f>'1-7 Written Standards'!B10</f>
        <v>0</v>
      </c>
      <c r="BZ2" s="76">
        <f>'1-7 Written Standards'!B14</f>
        <v>0</v>
      </c>
      <c r="CA2" s="76">
        <f>'1-7 Written Standards'!B16</f>
        <v>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I79"/>
  <sheetViews>
    <sheetView showGridLines="0" tabSelected="1" view="pageLayout" zoomScale="110" zoomScaleNormal="100" zoomScalePageLayoutView="110" workbookViewId="0">
      <selection activeCell="D5" sqref="D5:I5"/>
    </sheetView>
  </sheetViews>
  <sheetFormatPr defaultColWidth="0" defaultRowHeight="15" zeroHeight="1" x14ac:dyDescent="0.25"/>
  <cols>
    <col min="1" max="1" width="1.85546875" style="23" customWidth="1"/>
    <col min="2" max="2" width="19.28515625" style="23" customWidth="1"/>
    <col min="3" max="3" width="21.42578125" style="23" customWidth="1"/>
    <col min="4" max="9" width="9.140625" style="23" customWidth="1"/>
    <col min="10" max="16384" width="0" style="23" hidden="1"/>
  </cols>
  <sheetData>
    <row r="1" spans="1:9" x14ac:dyDescent="0.25">
      <c r="A1" s="2" t="s">
        <v>19</v>
      </c>
      <c r="D1" s="1"/>
      <c r="E1" s="1"/>
      <c r="F1" s="1"/>
      <c r="G1" s="1"/>
      <c r="H1" s="1"/>
      <c r="I1" s="1"/>
    </row>
    <row r="2" spans="1:9" ht="15.75" x14ac:dyDescent="0.25">
      <c r="A2" s="148" t="s">
        <v>37</v>
      </c>
      <c r="B2" s="148"/>
      <c r="C2" s="148"/>
      <c r="D2" s="148"/>
      <c r="E2" s="148"/>
      <c r="F2" s="148"/>
      <c r="G2" s="148"/>
      <c r="H2" s="148"/>
      <c r="I2" s="148"/>
    </row>
    <row r="3" spans="1:9" ht="35.25" customHeight="1" x14ac:dyDescent="0.25">
      <c r="A3" s="149" t="s">
        <v>443</v>
      </c>
      <c r="B3" s="150"/>
      <c r="C3" s="150"/>
      <c r="D3" s="150"/>
      <c r="E3" s="150"/>
      <c r="F3" s="150"/>
      <c r="G3" s="150"/>
      <c r="H3" s="150"/>
      <c r="I3" s="150"/>
    </row>
    <row r="4" spans="1:9" ht="31.5" customHeight="1" x14ac:dyDescent="0.25">
      <c r="A4" s="151" t="s">
        <v>8</v>
      </c>
      <c r="B4" s="151"/>
      <c r="C4" s="151"/>
      <c r="D4" s="151"/>
      <c r="E4" s="151"/>
      <c r="F4" s="151"/>
      <c r="G4" s="151"/>
      <c r="H4" s="151"/>
      <c r="I4" s="151"/>
    </row>
    <row r="5" spans="1:9" x14ac:dyDescent="0.25">
      <c r="A5" s="137" t="s">
        <v>2</v>
      </c>
      <c r="B5" s="138"/>
      <c r="C5" s="138"/>
      <c r="D5" s="139"/>
      <c r="E5" s="139"/>
      <c r="F5" s="139"/>
      <c r="G5" s="139"/>
      <c r="H5" s="139"/>
      <c r="I5" s="140"/>
    </row>
    <row r="6" spans="1:9" x14ac:dyDescent="0.25">
      <c r="A6" s="137" t="s">
        <v>17</v>
      </c>
      <c r="B6" s="138"/>
      <c r="C6" s="138"/>
      <c r="D6" s="146"/>
      <c r="E6" s="146"/>
      <c r="F6" s="146"/>
      <c r="G6" s="146"/>
      <c r="H6" s="146"/>
      <c r="I6" s="147"/>
    </row>
    <row r="7" spans="1:9" x14ac:dyDescent="0.25">
      <c r="A7" s="137" t="s">
        <v>18</v>
      </c>
      <c r="B7" s="138"/>
      <c r="C7" s="138"/>
      <c r="D7" s="139"/>
      <c r="E7" s="139"/>
      <c r="F7" s="139"/>
      <c r="G7" s="139"/>
      <c r="H7" s="139"/>
      <c r="I7" s="140"/>
    </row>
    <row r="8" spans="1:9" x14ac:dyDescent="0.25">
      <c r="A8" s="137" t="s">
        <v>12</v>
      </c>
      <c r="B8" s="138"/>
      <c r="C8" s="138"/>
      <c r="D8" s="139"/>
      <c r="E8" s="139"/>
      <c r="F8" s="139"/>
      <c r="G8" s="139"/>
      <c r="H8" s="139"/>
      <c r="I8" s="140"/>
    </row>
    <row r="9" spans="1:9" x14ac:dyDescent="0.25">
      <c r="A9" s="141" t="s">
        <v>40</v>
      </c>
      <c r="B9" s="142"/>
      <c r="C9" s="142"/>
      <c r="D9" s="143"/>
      <c r="E9" s="143"/>
      <c r="F9" s="143"/>
      <c r="G9" s="143"/>
      <c r="H9" s="143"/>
      <c r="I9" s="144"/>
    </row>
    <row r="10" spans="1:9" x14ac:dyDescent="0.25">
      <c r="A10" s="137" t="s">
        <v>13</v>
      </c>
      <c r="B10" s="138"/>
      <c r="C10" s="138"/>
      <c r="D10" s="139"/>
      <c r="E10" s="139"/>
      <c r="F10" s="139"/>
      <c r="G10" s="139"/>
      <c r="H10" s="139"/>
      <c r="I10" s="140"/>
    </row>
    <row r="11" spans="1:9" x14ac:dyDescent="0.25">
      <c r="A11" s="145" t="s">
        <v>3</v>
      </c>
      <c r="B11" s="142"/>
      <c r="C11" s="142"/>
      <c r="D11" s="139"/>
      <c r="E11" s="139"/>
      <c r="F11" s="139"/>
      <c r="G11" s="139"/>
      <c r="H11" s="139"/>
      <c r="I11" s="140"/>
    </row>
    <row r="12" spans="1:9" x14ac:dyDescent="0.25">
      <c r="A12" s="137" t="s">
        <v>4</v>
      </c>
      <c r="B12" s="138"/>
      <c r="C12" s="138"/>
      <c r="D12" s="139"/>
      <c r="E12" s="139"/>
      <c r="F12" s="139"/>
      <c r="G12" s="139"/>
      <c r="H12" s="139"/>
      <c r="I12" s="140"/>
    </row>
    <row r="13" spans="1:9" x14ac:dyDescent="0.25">
      <c r="A13" s="137" t="s">
        <v>0</v>
      </c>
      <c r="B13" s="138"/>
      <c r="C13" s="138"/>
      <c r="D13" s="139"/>
      <c r="E13" s="139"/>
      <c r="F13" s="139"/>
      <c r="G13" s="139"/>
      <c r="H13" s="139"/>
      <c r="I13" s="140"/>
    </row>
    <row r="14" spans="1:9" x14ac:dyDescent="0.25">
      <c r="A14" s="137" t="s">
        <v>1</v>
      </c>
      <c r="B14" s="138"/>
      <c r="C14" s="138"/>
      <c r="D14" s="152"/>
      <c r="E14" s="152"/>
      <c r="F14" s="152"/>
      <c r="G14" s="152"/>
      <c r="H14" s="152"/>
      <c r="I14" s="153"/>
    </row>
    <row r="15" spans="1:9" x14ac:dyDescent="0.25">
      <c r="A15" s="137" t="s">
        <v>6</v>
      </c>
      <c r="B15" s="138"/>
      <c r="C15" s="138"/>
      <c r="D15" s="139"/>
      <c r="E15" s="139"/>
      <c r="F15" s="139"/>
      <c r="G15" s="139"/>
      <c r="H15" s="139"/>
      <c r="I15" s="140"/>
    </row>
    <row r="16" spans="1:9" x14ac:dyDescent="0.25">
      <c r="A16" s="137" t="s">
        <v>4</v>
      </c>
      <c r="B16" s="138"/>
      <c r="C16" s="138"/>
      <c r="D16" s="139"/>
      <c r="E16" s="139"/>
      <c r="F16" s="139"/>
      <c r="G16" s="139"/>
      <c r="H16" s="139"/>
      <c r="I16" s="140"/>
    </row>
    <row r="17" spans="1:9" x14ac:dyDescent="0.25">
      <c r="A17" s="137" t="s">
        <v>0</v>
      </c>
      <c r="B17" s="138"/>
      <c r="C17" s="138"/>
      <c r="D17" s="139"/>
      <c r="E17" s="139"/>
      <c r="F17" s="139"/>
      <c r="G17" s="139"/>
      <c r="H17" s="139"/>
      <c r="I17" s="140"/>
    </row>
    <row r="18" spans="1:9" x14ac:dyDescent="0.25">
      <c r="A18" s="137" t="s">
        <v>1</v>
      </c>
      <c r="B18" s="138"/>
      <c r="C18" s="138"/>
      <c r="D18" s="152"/>
      <c r="E18" s="152"/>
      <c r="F18" s="152"/>
      <c r="G18" s="152"/>
      <c r="H18" s="152"/>
      <c r="I18" s="153"/>
    </row>
    <row r="19" spans="1:9" x14ac:dyDescent="0.25">
      <c r="A19" s="145" t="s">
        <v>28</v>
      </c>
      <c r="B19" s="142"/>
      <c r="C19" s="142"/>
      <c r="D19" s="146"/>
      <c r="E19" s="146"/>
      <c r="F19" s="146"/>
      <c r="G19" s="146"/>
      <c r="H19" s="146"/>
      <c r="I19" s="147"/>
    </row>
    <row r="20" spans="1:9" x14ac:dyDescent="0.25">
      <c r="A20" s="6"/>
      <c r="B20" s="6"/>
      <c r="C20" s="6"/>
      <c r="D20" s="7"/>
      <c r="E20" s="7"/>
      <c r="F20" s="7"/>
      <c r="G20" s="7"/>
      <c r="H20" s="7"/>
      <c r="I20" s="7"/>
    </row>
    <row r="21" spans="1:9" x14ac:dyDescent="0.25">
      <c r="A21" s="145" t="s">
        <v>24</v>
      </c>
      <c r="B21" s="142"/>
      <c r="C21" s="142"/>
      <c r="D21" s="146"/>
      <c r="E21" s="146"/>
      <c r="F21" s="146"/>
      <c r="G21" s="146"/>
      <c r="H21" s="146"/>
      <c r="I21" s="147"/>
    </row>
    <row r="22" spans="1:9" x14ac:dyDescent="0.25">
      <c r="A22" s="145" t="s">
        <v>25</v>
      </c>
      <c r="B22" s="142"/>
      <c r="C22" s="142"/>
      <c r="D22" s="146"/>
      <c r="E22" s="146"/>
      <c r="F22" s="146"/>
      <c r="G22" s="146"/>
      <c r="H22" s="146"/>
      <c r="I22" s="147"/>
    </row>
    <row r="23" spans="1:9" x14ac:dyDescent="0.25">
      <c r="A23" s="145" t="s">
        <v>26</v>
      </c>
      <c r="B23" s="142"/>
      <c r="C23" s="142"/>
      <c r="D23" s="146"/>
      <c r="E23" s="146"/>
      <c r="F23" s="146"/>
      <c r="G23" s="146"/>
      <c r="H23" s="146"/>
      <c r="I23" s="147"/>
    </row>
    <row r="24" spans="1:9" x14ac:dyDescent="0.25">
      <c r="A24" s="141" t="s">
        <v>41</v>
      </c>
      <c r="B24" s="142"/>
      <c r="C24" s="142"/>
      <c r="D24" s="143"/>
      <c r="E24" s="143"/>
      <c r="F24" s="143"/>
      <c r="G24" s="143"/>
      <c r="H24" s="143"/>
      <c r="I24" s="144"/>
    </row>
    <row r="25" spans="1:9" x14ac:dyDescent="0.25">
      <c r="A25" s="145" t="s">
        <v>5</v>
      </c>
      <c r="B25" s="142"/>
      <c r="C25" s="142"/>
      <c r="D25" s="146"/>
      <c r="E25" s="146"/>
      <c r="F25" s="146"/>
      <c r="G25" s="146"/>
      <c r="H25" s="146"/>
      <c r="I25" s="147"/>
    </row>
    <row r="26" spans="1:9" ht="3.75" customHeight="1" x14ac:dyDescent="0.25">
      <c r="A26" s="8"/>
      <c r="B26" s="8"/>
      <c r="C26" s="8"/>
      <c r="D26" s="9"/>
      <c r="E26" s="9"/>
      <c r="F26" s="9"/>
      <c r="G26" s="9"/>
      <c r="H26" s="9"/>
      <c r="I26" s="9"/>
    </row>
    <row r="27" spans="1:9" ht="15.75" customHeight="1" x14ac:dyDescent="0.25">
      <c r="A27" s="10" t="s">
        <v>9</v>
      </c>
      <c r="B27" s="11"/>
    </row>
    <row r="28" spans="1:9" ht="33" customHeight="1" x14ac:dyDescent="0.25">
      <c r="A28" s="162" t="s">
        <v>29</v>
      </c>
      <c r="B28" s="163"/>
      <c r="C28" s="163"/>
      <c r="D28" s="146"/>
      <c r="E28" s="146"/>
      <c r="F28" s="146"/>
      <c r="G28" s="146"/>
      <c r="H28" s="146"/>
      <c r="I28" s="147"/>
    </row>
    <row r="29" spans="1:9" ht="17.25" customHeight="1" x14ac:dyDescent="0.25">
      <c r="A29" s="164" t="s">
        <v>30</v>
      </c>
      <c r="B29" s="165"/>
      <c r="C29" s="165"/>
      <c r="D29" s="146"/>
      <c r="E29" s="146"/>
      <c r="F29" s="146"/>
      <c r="G29" s="146"/>
      <c r="H29" s="146"/>
      <c r="I29" s="147"/>
    </row>
    <row r="30" spans="1:9" ht="15.75" customHeight="1" x14ac:dyDescent="0.25">
      <c r="A30" s="162" t="s">
        <v>22</v>
      </c>
      <c r="B30" s="163"/>
      <c r="C30" s="163"/>
      <c r="D30" s="146"/>
      <c r="E30" s="146"/>
      <c r="F30" s="146"/>
      <c r="G30" s="146"/>
      <c r="H30" s="146"/>
      <c r="I30" s="147"/>
    </row>
    <row r="31" spans="1:9" x14ac:dyDescent="0.25">
      <c r="A31" s="158" t="s">
        <v>42</v>
      </c>
      <c r="B31" s="159"/>
      <c r="C31" s="159"/>
      <c r="D31" s="146"/>
      <c r="E31" s="146"/>
      <c r="F31" s="146"/>
      <c r="G31" s="146"/>
      <c r="H31" s="146"/>
      <c r="I31" s="147"/>
    </row>
    <row r="32" spans="1:9" x14ac:dyDescent="0.25">
      <c r="A32" s="166" t="s">
        <v>7</v>
      </c>
      <c r="B32" s="159"/>
      <c r="C32" s="159"/>
      <c r="D32" s="156"/>
      <c r="E32" s="156"/>
      <c r="F32" s="156"/>
      <c r="G32" s="156"/>
      <c r="H32" s="156"/>
      <c r="I32" s="157"/>
    </row>
    <row r="33" spans="1:9" x14ac:dyDescent="0.25">
      <c r="A33" s="158" t="s">
        <v>342</v>
      </c>
      <c r="B33" s="159"/>
      <c r="C33" s="159"/>
      <c r="D33" s="156"/>
      <c r="E33" s="156"/>
      <c r="F33" s="156"/>
      <c r="G33" s="156"/>
      <c r="H33" s="156"/>
      <c r="I33" s="157"/>
    </row>
    <row r="34" spans="1:9" x14ac:dyDescent="0.25">
      <c r="A34" s="154" t="s">
        <v>33</v>
      </c>
      <c r="B34" s="155"/>
      <c r="C34" s="155"/>
      <c r="D34" s="156"/>
      <c r="E34" s="156"/>
      <c r="F34" s="156"/>
      <c r="G34" s="156"/>
      <c r="H34" s="156"/>
      <c r="I34" s="157"/>
    </row>
    <row r="35" spans="1:9" x14ac:dyDescent="0.25">
      <c r="A35" s="158" t="s">
        <v>52</v>
      </c>
      <c r="B35" s="159"/>
      <c r="C35" s="159"/>
      <c r="D35" s="160"/>
      <c r="E35" s="160"/>
      <c r="F35" s="160"/>
      <c r="G35" s="160"/>
      <c r="H35" s="160"/>
      <c r="I35" s="161"/>
    </row>
    <row r="36" spans="1:9" x14ac:dyDescent="0.25">
      <c r="A36" s="166" t="s">
        <v>31</v>
      </c>
      <c r="B36" s="159"/>
      <c r="C36" s="159"/>
      <c r="D36" s="146"/>
      <c r="E36" s="146"/>
      <c r="F36" s="146"/>
      <c r="G36" s="146"/>
      <c r="H36" s="146"/>
      <c r="I36" s="147"/>
    </row>
    <row r="37" spans="1:9" x14ac:dyDescent="0.25">
      <c r="A37" s="166" t="s">
        <v>32</v>
      </c>
      <c r="B37" s="159"/>
      <c r="C37" s="159"/>
      <c r="D37" s="167"/>
      <c r="E37" s="167"/>
      <c r="F37" s="167"/>
      <c r="G37" s="167"/>
      <c r="H37" s="167"/>
      <c r="I37" s="168"/>
    </row>
    <row r="38" spans="1:9" s="39" customFormat="1" x14ac:dyDescent="0.25">
      <c r="A38" s="60" t="s">
        <v>339</v>
      </c>
      <c r="B38" s="59"/>
      <c r="C38" s="59"/>
      <c r="D38" s="169"/>
      <c r="E38" s="170"/>
      <c r="F38" s="170"/>
      <c r="G38" s="170"/>
      <c r="H38" s="170"/>
      <c r="I38" s="171"/>
    </row>
    <row r="39" spans="1:9" s="39" customFormat="1" x14ac:dyDescent="0.25">
      <c r="A39" s="175" t="s">
        <v>340</v>
      </c>
      <c r="B39" s="176"/>
      <c r="C39" s="176"/>
      <c r="D39" s="172"/>
      <c r="E39" s="173"/>
      <c r="F39" s="173"/>
      <c r="G39" s="173"/>
      <c r="H39" s="173"/>
      <c r="I39" s="174"/>
    </row>
    <row r="40" spans="1:9" s="39" customFormat="1" ht="29.25" customHeight="1" x14ac:dyDescent="0.25">
      <c r="A40" s="177" t="s">
        <v>442</v>
      </c>
      <c r="B40" s="178"/>
      <c r="C40" s="178"/>
      <c r="D40" s="179"/>
      <c r="E40" s="179"/>
      <c r="F40" s="179"/>
      <c r="G40" s="179"/>
      <c r="H40" s="179"/>
      <c r="I40" s="179"/>
    </row>
    <row r="41" spans="1:9" ht="39.75" customHeight="1" x14ac:dyDescent="0.25">
      <c r="A41" s="151" t="s">
        <v>53</v>
      </c>
      <c r="B41" s="151"/>
      <c r="C41" s="151"/>
      <c r="D41" s="151"/>
      <c r="E41" s="151"/>
      <c r="F41" s="151"/>
      <c r="G41" s="151"/>
      <c r="H41" s="151"/>
      <c r="I41" s="151"/>
    </row>
    <row r="42" spans="1:9" ht="43.5" customHeight="1" x14ac:dyDescent="0.25"/>
    <row r="43" spans="1:9"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sheetProtection algorithmName="SHA-512" hashValue="jVtf9G88tmdozY6zkjXwn19uuDcqx5F42E86Gpm+GKlB1EjsOrDZBNFcvkIkbsTPIVtsho3VVa+ByCBeqV4TuQ==" saltValue="FONBGpCU9Un4StbVkjparQ==" spinCount="100000" sheet="1" objects="1" scenarios="1"/>
  <mergeCells count="69">
    <mergeCell ref="A36:C36"/>
    <mergeCell ref="D36:I36"/>
    <mergeCell ref="A37:C37"/>
    <mergeCell ref="D37:I37"/>
    <mergeCell ref="A41:I41"/>
    <mergeCell ref="D38:I38"/>
    <mergeCell ref="D39:I39"/>
    <mergeCell ref="A39:C39"/>
    <mergeCell ref="A40:C40"/>
    <mergeCell ref="D40:I40"/>
    <mergeCell ref="A35:C35"/>
    <mergeCell ref="D35:I35"/>
    <mergeCell ref="A24:C24"/>
    <mergeCell ref="D24:I24"/>
    <mergeCell ref="A25:C25"/>
    <mergeCell ref="D25:I25"/>
    <mergeCell ref="A28:C28"/>
    <mergeCell ref="D28:I28"/>
    <mergeCell ref="A29:C29"/>
    <mergeCell ref="D29:I29"/>
    <mergeCell ref="A30:C30"/>
    <mergeCell ref="D30:I30"/>
    <mergeCell ref="A31:C31"/>
    <mergeCell ref="D31:I31"/>
    <mergeCell ref="A32:C32"/>
    <mergeCell ref="D32:I32"/>
    <mergeCell ref="A21:C21"/>
    <mergeCell ref="D21:I21"/>
    <mergeCell ref="A34:C34"/>
    <mergeCell ref="D34:I34"/>
    <mergeCell ref="A33:C33"/>
    <mergeCell ref="D33:I33"/>
    <mergeCell ref="A22:C22"/>
    <mergeCell ref="D22:I22"/>
    <mergeCell ref="A23:C23"/>
    <mergeCell ref="D23:I23"/>
    <mergeCell ref="A14:C14"/>
    <mergeCell ref="D14:I14"/>
    <mergeCell ref="A15:C15"/>
    <mergeCell ref="D15:I15"/>
    <mergeCell ref="D19:I19"/>
    <mergeCell ref="A19:C19"/>
    <mergeCell ref="A16:C16"/>
    <mergeCell ref="D16:I16"/>
    <mergeCell ref="A17:C17"/>
    <mergeCell ref="D17:I17"/>
    <mergeCell ref="A18:C18"/>
    <mergeCell ref="D18:I18"/>
    <mergeCell ref="A2:I2"/>
    <mergeCell ref="A3:I3"/>
    <mergeCell ref="A4:I4"/>
    <mergeCell ref="A5:C5"/>
    <mergeCell ref="D5:I5"/>
    <mergeCell ref="A6:C6"/>
    <mergeCell ref="D6:I6"/>
    <mergeCell ref="A7:C7"/>
    <mergeCell ref="D7:I7"/>
    <mergeCell ref="A8:C8"/>
    <mergeCell ref="D8:I8"/>
    <mergeCell ref="A12:C12"/>
    <mergeCell ref="D12:I12"/>
    <mergeCell ref="A13:C13"/>
    <mergeCell ref="A9:C9"/>
    <mergeCell ref="D9:I9"/>
    <mergeCell ref="A10:C10"/>
    <mergeCell ref="D10:I10"/>
    <mergeCell ref="A11:C11"/>
    <mergeCell ref="D11:I11"/>
    <mergeCell ref="D13:I13"/>
  </mergeCells>
  <dataValidations xWindow="987" yWindow="793" count="32">
    <dataValidation type="list" allowBlank="1" showInputMessage="1" showErrorMessage="1" promptTitle="Legal Description" prompt="What month does your fiscal year end?" sqref="D33:I33">
      <formula1>"01,02,03,04,05,06,07,08,09,10,11,12"</formula1>
    </dataValidation>
    <dataValidation type="list" allowBlank="1" showInputMessage="1" showErrorMessage="1" promptTitle="Legal Description" prompt="Please select the day of the month that your fiscal year ends" sqref="D34:I34">
      <formula1>"01,02,03,04,05,06,07,08,09,10,11,12,13,14,15,16,17,18,19,20,21,22,23,24,25,26,27,28,29,30,31"</formula1>
    </dataValidation>
    <dataValidation allowBlank="1" showInputMessage="1" showErrorMessage="1" promptTitle="Legal Description" prompt="Enter Applicant SAM expiration date" sqref="D37:I37"/>
    <dataValidation type="textLength" operator="greaterThan" allowBlank="1" showInputMessage="1" showErrorMessage="1" errorTitle="Signature Authority Name Error" error="Please enter a Signature Authority first name" promptTitle="Contact Information" prompt="Enter Signature Authority First Name" sqref="D21:I21">
      <formula1>1</formula1>
    </dataValidation>
    <dataValidation allowBlank="1" showInputMessage="1" showErrorMessage="1" errorTitle="Signature Authority Error" error="Please enter a Signature Authority last name" promptTitle="Contact Information" prompt="Enter Signature Authority Last Name" sqref="D22:I22"/>
    <dataValidation allowBlank="1" showInputMessage="1" showErrorMessage="1" errorTitle="Signature Authority Title" error="Please enter a Signature Authority Title" promptTitle="Contact Information" prompt="Enter Signature Authority Title" sqref="D23:I23"/>
    <dataValidation type="list" allowBlank="1" showInputMessage="1" showErrorMessage="1" promptTitle="Legal Description" prompt="Does the Applicant have a Board of Directors?" sqref="D29:I29">
      <formula1>"Yes,No"</formula1>
    </dataValidation>
    <dataValidation type="list" allowBlank="1" showInputMessage="1" showErrorMessage="1" promptTitle="Legal Description" prompt="Select legal form of Applicant from the drop down menu" sqref="D28:I28">
      <formula1>"Unit of General Purpose Local Government,Private Nonprofit Organization, OTHER - INELIGIBLE APPLICANT"</formula1>
    </dataValidation>
    <dataValidation allowBlank="1" showInputMessage="1" showErrorMessage="1" promptTitle="Legal Description" prompt="Enter UEIN. Information and registration for a UEIN can be accessed at www.dnb.com." sqref="D35:I35"/>
    <dataValidation type="list" allowBlank="1" showInputMessage="1" showErrorMessage="1" promptTitle="Legal Description" prompt="Is Applicant an Victims Services Provider" sqref="D38:I38">
      <formula1>"Yes, No"</formula1>
    </dataValidation>
    <dataValidation type="list" allowBlank="1" showInputMessage="1" showErrorMessage="1" promptTitle="Legal Description" prompt="Is the Applicant a Historically Underutilized Business?" sqref="D31:I31">
      <formula1>"Yes,No"</formula1>
    </dataValidation>
    <dataValidation type="list" allowBlank="1" showInputMessage="1" showErrorMessage="1" promptTitle="Legal Description" prompt="Is the Applicant Tax Exempt?" sqref="D32:I32">
      <formula1>"Yes,No"</formula1>
    </dataValidation>
    <dataValidation type="list" allowBlank="1" showInputMessage="1" showErrorMessage="1" promptTitle="Legal Description" prompt="Does Applicant plan to serve foster youth with ESG funds?" sqref="D40:I40">
      <formula1>"Yes, No"</formula1>
    </dataValidation>
    <dataValidation type="list" allowBlank="1" showInputMessage="1" showErrorMessage="1" promptTitle="Legal Description" prompt="Is Applicant a Faith-Based Organization?" sqref="D39:I39">
      <formula1>"Yes, No"</formula1>
    </dataValidation>
    <dataValidation allowBlank="1" showInputMessage="1" showErrorMessage="1" promptTitle="Contact Information" prompt="Enter Physical Address City if different from mailing address city" sqref="D16:I16"/>
    <dataValidation allowBlank="1" showInputMessage="1" showErrorMessage="1" promptTitle="Contact Information" prompt="Enter physical addresss state if different from mailing address state" sqref="D17:I17"/>
    <dataValidation type="textLength" operator="equal" allowBlank="1" showInputMessage="1" showErrorMessage="1" errorTitle="Phone Number Error" error="Please enter a valid phone number" promptTitle="Contact Information" prompt="Enter Signature Authority Phone Number" sqref="D24:I24">
      <formula1>10</formula1>
    </dataValidation>
    <dataValidation type="textLength" operator="greaterThan" allowBlank="1" showInputMessage="1" showErrorMessage="1" errorTitle="Email Error" error="Please enter an email address" promptTitle="Contact Information" prompt="Enter Signature Authority Email" sqref="D25:I25">
      <formula1>1</formula1>
    </dataValidation>
    <dataValidation type="textLength" operator="greaterThan" allowBlank="1" showInputMessage="1" showErrorMessage="1" errorTitle="Legal Name Missing" error="Please enter your organization's name." promptTitle="Contact Information" prompt="Applicant Legal Name" sqref="D5:I5">
      <formula1>1</formula1>
    </dataValidation>
    <dataValidation type="textLength" operator="greaterThan" allowBlank="1" showInputMessage="1" showErrorMessage="1" errorTitle="Contact Name Error" error="Please enter a contact first name" promptTitle="Contact Information" prompt="Enter Applicant Contact First Name" sqref="D6:I6">
      <formula1>1</formula1>
    </dataValidation>
    <dataValidation allowBlank="1" showInputMessage="1" showErrorMessage="1" errorTitle="Contact Name Error" error="Please enter a contact last name" promptTitle="Contact Information" prompt="Enter Applicant Contact Last Name" sqref="D7:I7"/>
    <dataValidation type="textLength" operator="greaterThan" allowBlank="1" showInputMessage="1" showErrorMessage="1" errorTitle="Contact Error" error="Please enter a Contract Title" promptTitle="Contact Information" prompt="Enter Applicant Contact Title" sqref="D8:I8">
      <formula1>1</formula1>
    </dataValidation>
    <dataValidation type="textLength" operator="equal" allowBlank="1" showInputMessage="1" showErrorMessage="1" errorTitle="Contact Phone" error="Please enter a contact phone number" promptTitle="Contact Information" prompt="Enter Applicant Contact Phone" sqref="D9:I9">
      <formula1>10</formula1>
    </dataValidation>
    <dataValidation type="textLength" operator="greaterThan" allowBlank="1" showInputMessage="1" showErrorMessage="1" errorTitle="Contact Email" error="Please enter a contact email address" promptTitle="Contact Information" prompt="Enter Applicant Contact Email" sqref="D10:I10">
      <formula1>1</formula1>
    </dataValidation>
    <dataValidation type="textLength" operator="greaterThan" allowBlank="1" showInputMessage="1" showErrorMessage="1" errorTitle="Missing Address" error="Please enter a mailing address" promptTitle="Contact Information" prompt="Enter Mailing Address" sqref="D11:I11">
      <formula1>1</formula1>
    </dataValidation>
    <dataValidation type="textLength" operator="greaterThan" allowBlank="1" showInputMessage="1" showErrorMessage="1" errorTitle="City Error" error="Please enter a mailing address city" promptTitle="Contact Information" prompt="Enter Mailing Address City" sqref="D12:I12">
      <formula1>1</formula1>
    </dataValidation>
    <dataValidation type="textLength" operator="greaterThan" allowBlank="1" showInputMessage="1" showErrorMessage="1" errorTitle="Address Error" error="Please enter a mailing address state" promptTitle="Contact Information" prompt="Enter Mailing Address State" sqref="D13:I13">
      <formula1>1</formula1>
    </dataValidation>
    <dataValidation type="textLength" operator="greaterThan" allowBlank="1" showInputMessage="1" showErrorMessage="1" errorTitle="Address Error" error="Please enter a mailing zip code" promptTitle="Contact Information" prompt="Enter Mailing Address Zip Code" sqref="D14:I14">
      <formula1>1</formula1>
    </dataValidation>
    <dataValidation allowBlank="1" showInputMessage="1" showErrorMessage="1" promptTitle="Contact Information" prompt="Enter Physical Address if Different from Mailing Address" sqref="D15:I15"/>
    <dataValidation allowBlank="1" showInputMessage="1" showErrorMessage="1" promptTitle="Contact Information" prompt="Enter physical address zip if different from mailing address zip" sqref="D18:I18"/>
    <dataValidation allowBlank="1" showInputMessage="1" showErrorMessage="1" promptTitle="Contact Information" prompt="Enter Applicant Contact Website" sqref="D19:I19"/>
    <dataValidation type="textLength" operator="equal" allowBlank="1" showInputMessage="1" showErrorMessage="1" errorTitle="TIN Number Error" error="Federal Taxpayer Identification Numbers must be nine digits long." promptTitle="Legal Description" prompt="Enter Tax ID Number" sqref="D30:I30">
      <formula1>9</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987" yWindow="793" count="1">
        <x14:dataValidation type="list" allowBlank="1" showInputMessage="1" showErrorMessage="1" promptTitle="Legal Description" prompt="Is the applicant registered with the System for Award Management (SAM)? _x000a_Information and registration for SAM can be accessed at www.sam.gov/portal/public/SAM">
          <x14:formula1>
            <xm:f>'HIDE VLOOKUP TABLES'!$G$1:$G$2</xm:f>
          </x14:formula1>
          <xm:sqref>D36:I36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J40"/>
  <sheetViews>
    <sheetView showGridLines="0" view="pageLayout" zoomScaleNormal="100" workbookViewId="0">
      <selection activeCell="C4" sqref="C4"/>
    </sheetView>
  </sheetViews>
  <sheetFormatPr defaultColWidth="0" defaultRowHeight="17.25" customHeight="1" zeroHeight="1" x14ac:dyDescent="0.25"/>
  <cols>
    <col min="1" max="1" width="6.5703125" style="23" customWidth="1"/>
    <col min="2" max="2" width="59.140625" style="23" customWidth="1"/>
    <col min="3" max="3" width="35.42578125" style="23" customWidth="1"/>
    <col min="4" max="16384" width="0" style="23" hidden="1"/>
  </cols>
  <sheetData>
    <row r="1" spans="1:10" ht="4.5" customHeight="1" x14ac:dyDescent="0.25">
      <c r="A1" s="2" t="s">
        <v>20</v>
      </c>
      <c r="B1" s="2"/>
      <c r="D1" s="1"/>
      <c r="E1" s="1"/>
      <c r="F1" s="1"/>
      <c r="G1" s="1"/>
      <c r="H1" s="1"/>
      <c r="I1" s="1"/>
      <c r="J1" s="1"/>
    </row>
    <row r="2" spans="1:10" ht="17.25" customHeight="1" x14ac:dyDescent="0.25">
      <c r="A2" s="148" t="s">
        <v>56</v>
      </c>
      <c r="B2" s="148"/>
      <c r="C2" s="148"/>
      <c r="D2" s="1"/>
      <c r="E2" s="12"/>
      <c r="F2" s="1"/>
      <c r="G2" s="1"/>
      <c r="H2" s="1"/>
      <c r="I2" s="1"/>
      <c r="J2" s="1"/>
    </row>
    <row r="3" spans="1:10" ht="74.25" customHeight="1" x14ac:dyDescent="0.25">
      <c r="A3" s="16"/>
      <c r="B3" s="180" t="s">
        <v>43</v>
      </c>
      <c r="C3" s="181"/>
      <c r="D3" s="1"/>
      <c r="E3" s="12"/>
      <c r="F3" s="1"/>
      <c r="G3" s="1"/>
      <c r="H3" s="1"/>
      <c r="I3" s="1"/>
      <c r="J3" s="1"/>
    </row>
    <row r="4" spans="1:10" ht="17.25" customHeight="1" x14ac:dyDescent="0.25">
      <c r="A4" s="15" t="s">
        <v>44</v>
      </c>
      <c r="B4" s="20"/>
      <c r="C4" s="73"/>
      <c r="D4" s="1"/>
      <c r="E4" s="1"/>
      <c r="F4" s="1"/>
      <c r="G4" s="1"/>
      <c r="H4" s="1"/>
      <c r="I4" s="1"/>
      <c r="J4" s="1"/>
    </row>
    <row r="5" spans="1:10" ht="17.25" customHeight="1" x14ac:dyDescent="0.25">
      <c r="A5" s="182" t="s">
        <v>21</v>
      </c>
      <c r="B5" s="183"/>
      <c r="C5" s="184"/>
      <c r="D5" s="1"/>
      <c r="E5" s="1"/>
      <c r="F5" s="1"/>
      <c r="G5" s="1"/>
      <c r="H5" s="1"/>
      <c r="I5" s="1"/>
      <c r="J5" s="1"/>
    </row>
    <row r="6" spans="1:10" ht="16.5" customHeight="1" x14ac:dyDescent="0.25">
      <c r="A6" s="185"/>
      <c r="B6" s="186"/>
      <c r="C6" s="187"/>
      <c r="D6" s="1"/>
      <c r="E6" s="1"/>
      <c r="F6" s="1"/>
      <c r="G6" s="1"/>
      <c r="H6" s="1"/>
      <c r="I6" s="1"/>
      <c r="J6" s="1"/>
    </row>
    <row r="7" spans="1:10" ht="17.25" customHeight="1" x14ac:dyDescent="0.25">
      <c r="A7" s="15" t="s">
        <v>45</v>
      </c>
      <c r="B7" s="20"/>
      <c r="C7" s="73"/>
      <c r="D7" s="1"/>
      <c r="E7" s="1"/>
      <c r="F7" s="1"/>
      <c r="G7" s="1"/>
      <c r="H7" s="1"/>
      <c r="I7" s="1"/>
      <c r="J7" s="1"/>
    </row>
    <row r="8" spans="1:10" ht="17.25" customHeight="1" x14ac:dyDescent="0.25">
      <c r="A8" s="182" t="s">
        <v>21</v>
      </c>
      <c r="B8" s="183"/>
      <c r="C8" s="184"/>
      <c r="D8" s="1"/>
      <c r="E8" s="1"/>
      <c r="F8" s="1"/>
      <c r="G8" s="1"/>
      <c r="H8" s="1"/>
      <c r="I8" s="1"/>
      <c r="J8" s="1"/>
    </row>
    <row r="9" spans="1:10" ht="17.25" customHeight="1" x14ac:dyDescent="0.25">
      <c r="A9" s="185"/>
      <c r="B9" s="186"/>
      <c r="C9" s="187"/>
      <c r="D9" s="1"/>
      <c r="E9" s="1"/>
      <c r="F9" s="1"/>
      <c r="G9" s="1"/>
      <c r="H9" s="1"/>
      <c r="I9" s="1"/>
      <c r="J9" s="1"/>
    </row>
    <row r="10" spans="1:10" ht="17.25" customHeight="1" x14ac:dyDescent="0.25">
      <c r="A10" s="15" t="s">
        <v>46</v>
      </c>
      <c r="B10" s="20"/>
      <c r="C10" s="73"/>
      <c r="D10" s="1"/>
      <c r="E10" s="1"/>
      <c r="F10" s="1"/>
      <c r="G10" s="1"/>
      <c r="H10" s="1"/>
      <c r="I10" s="1"/>
      <c r="J10" s="1"/>
    </row>
    <row r="11" spans="1:10" ht="17.25" customHeight="1" x14ac:dyDescent="0.25">
      <c r="A11" s="182" t="s">
        <v>21</v>
      </c>
      <c r="B11" s="183"/>
      <c r="C11" s="184"/>
      <c r="D11" s="1"/>
      <c r="E11" s="1"/>
      <c r="F11" s="1"/>
      <c r="G11" s="1"/>
      <c r="H11" s="1"/>
      <c r="I11" s="1"/>
      <c r="J11" s="1"/>
    </row>
    <row r="12" spans="1:10" ht="17.25" customHeight="1" x14ac:dyDescent="0.25">
      <c r="A12" s="185"/>
      <c r="B12" s="186"/>
      <c r="C12" s="187"/>
      <c r="D12" s="1"/>
      <c r="E12" s="1"/>
      <c r="F12" s="1"/>
      <c r="G12" s="1"/>
      <c r="H12" s="1"/>
      <c r="I12" s="1"/>
      <c r="J12" s="1"/>
    </row>
    <row r="13" spans="1:10" ht="17.25" customHeight="1" x14ac:dyDescent="0.25">
      <c r="A13" s="15" t="s">
        <v>47</v>
      </c>
      <c r="B13" s="20"/>
      <c r="C13" s="73"/>
      <c r="D13" s="1"/>
      <c r="E13" s="1"/>
      <c r="F13" s="1"/>
      <c r="G13" s="1"/>
      <c r="H13" s="1"/>
      <c r="I13" s="1"/>
      <c r="J13" s="1"/>
    </row>
    <row r="14" spans="1:10" ht="17.25" customHeight="1" x14ac:dyDescent="0.25">
      <c r="A14" s="182" t="s">
        <v>21</v>
      </c>
      <c r="B14" s="183"/>
      <c r="C14" s="184"/>
      <c r="D14" s="1"/>
      <c r="E14" s="1"/>
      <c r="F14" s="1"/>
      <c r="G14" s="1"/>
      <c r="H14" s="1"/>
      <c r="I14" s="1"/>
      <c r="J14" s="1"/>
    </row>
    <row r="15" spans="1:10" ht="17.25" customHeight="1" x14ac:dyDescent="0.25">
      <c r="A15" s="185"/>
      <c r="B15" s="186"/>
      <c r="C15" s="187"/>
      <c r="D15" s="1"/>
      <c r="E15" s="1"/>
      <c r="F15" s="1"/>
      <c r="G15" s="1"/>
      <c r="H15" s="1"/>
      <c r="I15" s="1"/>
      <c r="J15" s="1"/>
    </row>
    <row r="16" spans="1:10" ht="17.25" customHeight="1" x14ac:dyDescent="0.25">
      <c r="A16" s="82" t="s">
        <v>48</v>
      </c>
      <c r="B16" s="26"/>
      <c r="C16" s="73"/>
      <c r="D16" s="1"/>
      <c r="E16" s="1"/>
      <c r="F16" s="1"/>
      <c r="G16" s="1"/>
      <c r="H16" s="1"/>
      <c r="I16" s="1"/>
      <c r="J16" s="1"/>
    </row>
    <row r="17" spans="1:10" ht="17.25" customHeight="1" x14ac:dyDescent="0.25">
      <c r="A17" s="188" t="s">
        <v>21</v>
      </c>
      <c r="B17" s="189"/>
      <c r="C17" s="190"/>
      <c r="D17" s="1"/>
      <c r="E17" s="1"/>
      <c r="F17" s="1"/>
      <c r="G17" s="1"/>
      <c r="H17" s="1"/>
      <c r="I17" s="1"/>
      <c r="J17" s="1"/>
    </row>
    <row r="18" spans="1:10" ht="17.25" customHeight="1" x14ac:dyDescent="0.25">
      <c r="A18" s="191"/>
      <c r="B18" s="192"/>
      <c r="C18" s="193"/>
      <c r="D18" s="1"/>
      <c r="E18" s="1"/>
      <c r="F18" s="1"/>
      <c r="G18" s="1"/>
      <c r="H18" s="1"/>
      <c r="I18" s="1"/>
      <c r="J18" s="1"/>
    </row>
    <row r="19" spans="1:10" ht="28.5" customHeight="1" x14ac:dyDescent="0.25">
      <c r="A19" s="194" t="s">
        <v>341</v>
      </c>
      <c r="B19" s="194"/>
      <c r="C19" s="194"/>
      <c r="D19" s="1"/>
      <c r="E19" s="1"/>
      <c r="F19" s="1"/>
      <c r="G19" s="1"/>
      <c r="H19" s="1"/>
      <c r="I19" s="1"/>
      <c r="J19" s="1"/>
    </row>
    <row r="20" spans="1:10" ht="17.25" customHeight="1" x14ac:dyDescent="0.25">
      <c r="A20" s="10" t="s">
        <v>34</v>
      </c>
      <c r="B20" s="10"/>
      <c r="C20" s="13"/>
      <c r="D20" s="1"/>
      <c r="E20" s="1"/>
      <c r="F20" s="1"/>
      <c r="G20" s="1"/>
      <c r="H20" s="1"/>
      <c r="I20" s="1"/>
      <c r="J20" s="1"/>
    </row>
    <row r="21" spans="1:10" ht="30.75" customHeight="1" x14ac:dyDescent="0.25">
      <c r="A21" s="195" t="s">
        <v>39</v>
      </c>
      <c r="B21" s="196"/>
      <c r="C21" s="74"/>
      <c r="D21" s="1"/>
      <c r="E21" s="1"/>
      <c r="F21" s="1"/>
      <c r="G21" s="1"/>
      <c r="H21" s="1"/>
      <c r="I21" s="1"/>
      <c r="J21" s="1"/>
    </row>
    <row r="22" spans="1:10" ht="17.25" customHeight="1" x14ac:dyDescent="0.25">
      <c r="A22" s="197" t="s">
        <v>49</v>
      </c>
      <c r="B22" s="198"/>
      <c r="C22" s="74"/>
      <c r="D22" s="1"/>
      <c r="E22" s="1"/>
      <c r="F22" s="1"/>
      <c r="G22" s="1"/>
      <c r="H22" s="1"/>
      <c r="I22" s="1"/>
      <c r="J22" s="1"/>
    </row>
    <row r="23" spans="1:10" ht="17.25" customHeight="1" x14ac:dyDescent="0.25"/>
    <row r="24" spans="1:10" ht="17.25" hidden="1" customHeight="1" x14ac:dyDescent="0.25"/>
    <row r="25" spans="1:10" ht="17.25" customHeight="1" x14ac:dyDescent="0.25"/>
    <row r="26" spans="1:10" ht="17.25" customHeight="1" x14ac:dyDescent="0.25"/>
    <row r="27" spans="1:10" ht="17.25" customHeight="1" x14ac:dyDescent="0.25"/>
    <row r="28" spans="1:10" ht="17.25" customHeight="1" x14ac:dyDescent="0.25"/>
    <row r="29" spans="1:10" ht="17.25" customHeight="1" x14ac:dyDescent="0.25"/>
    <row r="30" spans="1:10" ht="17.25" customHeight="1" x14ac:dyDescent="0.25"/>
    <row r="31" spans="1:10" ht="17.25" customHeight="1" x14ac:dyDescent="0.25"/>
    <row r="32" spans="1:10" ht="17.25" customHeight="1" x14ac:dyDescent="0.25"/>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sheetData>
  <sheetProtection algorithmName="SHA-512" hashValue="pkZ8oqurWtHsu2ieGiQT9eh0ItKvfyUtjEONDmX2fNraQMNJJVXs4TE65iDyUZLnNFkgZtzBAf38ESma1HN8Bg==" saltValue="lPG6+N3AJFzCIc77BfEFQg==" spinCount="100000" sheet="1" objects="1" scenarios="1"/>
  <mergeCells count="15">
    <mergeCell ref="A17:C17"/>
    <mergeCell ref="A18:C18"/>
    <mergeCell ref="A19:C19"/>
    <mergeCell ref="A21:B21"/>
    <mergeCell ref="A22:B22"/>
    <mergeCell ref="A9:C9"/>
    <mergeCell ref="A11:C11"/>
    <mergeCell ref="A12:C12"/>
    <mergeCell ref="A14:C14"/>
    <mergeCell ref="A15:C15"/>
    <mergeCell ref="A2:C2"/>
    <mergeCell ref="B3:C3"/>
    <mergeCell ref="A5:C5"/>
    <mergeCell ref="A6:C6"/>
    <mergeCell ref="A8:C8"/>
  </mergeCells>
  <dataValidations count="12">
    <dataValidation type="list" allowBlank="1" showInputMessage="1" showErrorMessage="1" sqref="A44:B44">
      <formula1>$D$4:$D$7</formula1>
    </dataValidation>
    <dataValidation type="list" allowBlank="1" showInputMessage="1" showErrorMessage="1" promptTitle="Disclosures" prompt="Has Applicant been delinquent on filing any federal or state tax returns?" sqref="C4">
      <formula1>"Yes,No"</formula1>
    </dataValidation>
    <dataValidation type="list" allowBlank="1" showInputMessage="1" showErrorMessage="1" promptTitle="Disclosures" prompt="Has Applicant received federal or state findings?" sqref="C7">
      <formula1>"Yes,No"</formula1>
    </dataValidation>
    <dataValidation type="list" allowBlank="1" showInputMessage="1" showErrorMessage="1" promptTitle="Disclosures" prompt="Has Applicant been delinquent on federal or state debt?" sqref="C10">
      <formula1>"Yes,No"</formula1>
    </dataValidation>
    <dataValidation type="list" allowBlank="1" showInputMessage="1" showErrorMessage="1" promptTitle="Disclosures" prompt="Has Applicant filed bankruptcy in the last 10 years?" sqref="C13">
      <formula1>"Yes,No"</formula1>
    </dataValidation>
    <dataValidation type="list" allowBlank="1" showInputMessage="1" showErrorMessage="1" promptTitle="TECHNICAL ASSISTANCE SURVEY" prompt="If yes, who provided the technical assistance?" sqref="C22">
      <formula1>"TDHCA, CoC Lead, Other"</formula1>
    </dataValidation>
    <dataValidation allowBlank="1" showInputMessage="1" showErrorMessage="1" promptTitle="Disclosures" prompt="Explain why Applicant has been deliquent on tax returns." sqref="A6:C6"/>
    <dataValidation allowBlank="1" showInputMessage="1" showErrorMessage="1" promptTitle="Disclosures" prompt="Explain why Applicant has received federal or state findings." sqref="A9:C9"/>
    <dataValidation allowBlank="1" showInputMessage="1" showErrorMessage="1" promptTitle="Disclosures" prompt="Explain why Applicant has been deliquent on federal or state debt." sqref="A12:C12"/>
    <dataValidation allowBlank="1" showInputMessage="1" showErrorMessage="1" promptTitle="Disclosures" prompt="Explain why Applicant has filed bankrupcty in the last 10 years." sqref="A15:C15"/>
    <dataValidation type="list" allowBlank="1" showInputMessage="1" showErrorMessage="1" promptTitle="Disclosures" prompt="Has Applicant been debarred from HUD or other Federal programs?" sqref="C16">
      <formula1>"Yes,No"</formula1>
    </dataValidation>
    <dataValidation allowBlank="1" showInputMessage="1" showErrorMessage="1" promptTitle="Disclosures" prompt="Explain why Applicant was debarred." sqref="A18:C18"/>
  </dataValidations>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Technical Assistance Survey" prompt="Has the Applicant received technical assistance for completing this Application or for the Activity for which this Application is being made?">
          <x14:formula1>
            <xm:f>'HIDE VLOOKUP TABLES'!$G$1:$G$2</xm:f>
          </x14:formula1>
          <xm:sqref>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4"/>
  <sheetViews>
    <sheetView showGridLines="0" view="pageLayout" zoomScaleNormal="100" workbookViewId="0">
      <selection activeCell="B3" sqref="B3:I3"/>
    </sheetView>
  </sheetViews>
  <sheetFormatPr defaultColWidth="0" defaultRowHeight="15" customHeight="1" zeroHeight="1" x14ac:dyDescent="0.25"/>
  <cols>
    <col min="1" max="8" width="9.140625" style="40" customWidth="1"/>
    <col min="9" max="9" width="6.7109375" style="40" customWidth="1"/>
    <col min="10" max="16384" width="0" style="40" hidden="1"/>
  </cols>
  <sheetData>
    <row r="1" spans="1:10" ht="8.25" customHeight="1" x14ac:dyDescent="0.25">
      <c r="A1" s="42"/>
    </row>
    <row r="2" spans="1:10" ht="15.75" x14ac:dyDescent="0.25">
      <c r="A2" s="199" t="s">
        <v>346</v>
      </c>
      <c r="B2" s="200"/>
      <c r="C2" s="200"/>
      <c r="D2" s="200"/>
      <c r="E2" s="200"/>
      <c r="F2" s="200"/>
      <c r="G2" s="200"/>
      <c r="H2" s="200"/>
      <c r="I2" s="200"/>
      <c r="J2" s="21"/>
    </row>
    <row r="3" spans="1:10" ht="117" customHeight="1" x14ac:dyDescent="0.25">
      <c r="A3" s="41"/>
      <c r="B3" s="201" t="s">
        <v>343</v>
      </c>
      <c r="C3" s="202"/>
      <c r="D3" s="202"/>
      <c r="E3" s="202"/>
      <c r="F3" s="202"/>
      <c r="G3" s="202"/>
      <c r="H3" s="202"/>
      <c r="I3" s="202"/>
      <c r="J3" s="43"/>
    </row>
    <row r="4" spans="1:10" x14ac:dyDescent="0.25">
      <c r="A4" s="203"/>
      <c r="B4" s="203"/>
      <c r="C4" s="203"/>
      <c r="D4" s="203"/>
      <c r="E4" s="203"/>
      <c r="F4" s="203"/>
      <c r="G4" s="203"/>
      <c r="H4" s="203"/>
      <c r="I4" s="203"/>
      <c r="J4" s="44"/>
    </row>
    <row r="5" spans="1:10" ht="21.75" customHeight="1" x14ac:dyDescent="0.25">
      <c r="A5" s="204"/>
      <c r="B5" s="204"/>
      <c r="C5" s="204"/>
      <c r="D5" s="204"/>
      <c r="E5" s="204"/>
      <c r="F5" s="204"/>
      <c r="G5" s="204"/>
      <c r="H5" s="204"/>
      <c r="I5" s="204"/>
      <c r="J5" s="42"/>
    </row>
    <row r="6" spans="1:10" x14ac:dyDescent="0.25">
      <c r="A6" s="204"/>
      <c r="B6" s="204"/>
      <c r="C6" s="204"/>
      <c r="D6" s="204"/>
      <c r="E6" s="204"/>
      <c r="F6" s="204"/>
      <c r="G6" s="204"/>
      <c r="H6" s="204"/>
      <c r="I6" s="204"/>
      <c r="J6" s="42"/>
    </row>
    <row r="7" spans="1:10" x14ac:dyDescent="0.25"/>
    <row r="8" spans="1:10" x14ac:dyDescent="0.25"/>
    <row r="9" spans="1:10" x14ac:dyDescent="0.25">
      <c r="D9" s="34"/>
    </row>
    <row r="10" spans="1:10" x14ac:dyDescent="0.25"/>
    <row r="11" spans="1:10" x14ac:dyDescent="0.25"/>
    <row r="12" spans="1:10" x14ac:dyDescent="0.25"/>
    <row r="13" spans="1:10" x14ac:dyDescent="0.25"/>
    <row r="14" spans="1:10" x14ac:dyDescent="0.25"/>
    <row r="15" spans="1:10" x14ac:dyDescent="0.25"/>
    <row r="16" spans="1: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sheetProtection algorithmName="SHA-512" hashValue="yeaxcygiA0pMp5sf/3X3JpfjbWC40HZK+L/1pJ0cwR+ee4kWVlP0qzybWi0s1vSN2sX7L5qzHYSaq7LRRJCuFg==" saltValue="Rx0qHBqgfVGUcYN3+KPS9g==" spinCount="100000" sheet="1" objects="1" scenarios="1"/>
  <mergeCells count="5">
    <mergeCell ref="A2:I2"/>
    <mergeCell ref="B3:I3"/>
    <mergeCell ref="A4:I4"/>
    <mergeCell ref="A5:I5"/>
    <mergeCell ref="A6:I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view="pageLayout" zoomScaleNormal="100" workbookViewId="0">
      <selection activeCell="A5" sqref="A5:I5"/>
    </sheetView>
  </sheetViews>
  <sheetFormatPr defaultColWidth="0" defaultRowHeight="0" customHeight="1" zeroHeight="1" x14ac:dyDescent="0.25"/>
  <cols>
    <col min="1" max="9" width="9.140625" style="40" customWidth="1"/>
    <col min="10" max="16384" width="0" style="40" hidden="1"/>
  </cols>
  <sheetData>
    <row r="1" spans="1:10" ht="8.25" customHeight="1" x14ac:dyDescent="0.25">
      <c r="A1" s="42"/>
    </row>
    <row r="2" spans="1:10" ht="15.75" x14ac:dyDescent="0.25">
      <c r="A2" s="199" t="s">
        <v>347</v>
      </c>
      <c r="B2" s="200"/>
      <c r="C2" s="200"/>
      <c r="D2" s="200"/>
      <c r="E2" s="200"/>
      <c r="F2" s="200"/>
      <c r="G2" s="200"/>
      <c r="H2" s="200"/>
      <c r="I2" s="200"/>
      <c r="J2" s="21"/>
    </row>
    <row r="3" spans="1:10" ht="52.5" customHeight="1" x14ac:dyDescent="0.25">
      <c r="A3" s="41"/>
      <c r="B3" s="201" t="s">
        <v>57</v>
      </c>
      <c r="C3" s="202"/>
      <c r="D3" s="202"/>
      <c r="E3" s="202"/>
      <c r="F3" s="202"/>
      <c r="G3" s="202"/>
      <c r="H3" s="202"/>
      <c r="I3" s="202"/>
      <c r="J3" s="43"/>
    </row>
    <row r="4" spans="1:10" ht="15" x14ac:dyDescent="0.25">
      <c r="A4" s="203"/>
      <c r="B4" s="203"/>
      <c r="C4" s="203"/>
      <c r="D4" s="203"/>
      <c r="E4" s="203"/>
      <c r="F4" s="203"/>
      <c r="G4" s="203"/>
      <c r="H4" s="203"/>
      <c r="I4" s="203"/>
      <c r="J4" s="44"/>
    </row>
    <row r="5" spans="1:10" ht="21.75" customHeight="1" x14ac:dyDescent="0.25">
      <c r="A5" s="204" t="s">
        <v>58</v>
      </c>
      <c r="B5" s="204"/>
      <c r="C5" s="204"/>
      <c r="D5" s="204"/>
      <c r="E5" s="204"/>
      <c r="F5" s="204"/>
      <c r="G5" s="204"/>
      <c r="H5" s="204"/>
      <c r="I5" s="204"/>
      <c r="J5" s="42"/>
    </row>
    <row r="6" spans="1:10" ht="21.75" customHeight="1" x14ac:dyDescent="0.25">
      <c r="A6" s="42"/>
      <c r="B6" s="42"/>
      <c r="C6" s="42"/>
      <c r="D6" s="42"/>
      <c r="E6" s="42"/>
      <c r="F6" s="42"/>
      <c r="G6" s="42"/>
      <c r="H6" s="42"/>
      <c r="I6" s="42"/>
      <c r="J6" s="42"/>
    </row>
    <row r="7" spans="1:10" ht="28.5" customHeight="1" x14ac:dyDescent="0.25">
      <c r="A7" s="205" t="s">
        <v>344</v>
      </c>
      <c r="B7" s="206"/>
      <c r="C7" s="206"/>
      <c r="D7" s="206"/>
      <c r="E7" s="206"/>
      <c r="F7" s="206"/>
      <c r="G7" s="206"/>
      <c r="H7" s="206"/>
      <c r="I7" s="206"/>
      <c r="J7" s="38"/>
    </row>
    <row r="8" spans="1:10" ht="14.25" customHeight="1" x14ac:dyDescent="0.25">
      <c r="A8" s="61"/>
      <c r="B8" s="62"/>
      <c r="C8" s="62"/>
      <c r="D8" s="62"/>
      <c r="E8" s="62"/>
      <c r="F8" s="62"/>
      <c r="G8" s="62"/>
      <c r="H8" s="62"/>
      <c r="I8" s="62"/>
      <c r="J8" s="38"/>
    </row>
    <row r="9" spans="1:10" ht="16.5" customHeight="1" x14ac:dyDescent="0.25">
      <c r="A9" s="205" t="s">
        <v>345</v>
      </c>
      <c r="B9" s="205"/>
      <c r="C9" s="205"/>
      <c r="D9" s="205"/>
      <c r="E9" s="205"/>
      <c r="F9" s="205"/>
      <c r="G9" s="205"/>
      <c r="H9" s="205"/>
      <c r="I9" s="205"/>
      <c r="J9" s="38"/>
    </row>
    <row r="10" spans="1:10" ht="15" x14ac:dyDescent="0.25">
      <c r="A10" s="204"/>
      <c r="B10" s="204"/>
      <c r="C10" s="204"/>
      <c r="D10" s="204"/>
      <c r="E10" s="204"/>
      <c r="F10" s="204"/>
      <c r="G10" s="204"/>
      <c r="H10" s="204"/>
      <c r="I10" s="204"/>
      <c r="J10" s="42"/>
    </row>
    <row r="11" spans="1:10" ht="15" x14ac:dyDescent="0.25"/>
    <row r="12" spans="1:10" ht="15" x14ac:dyDescent="0.25"/>
    <row r="13" spans="1:10" ht="15" x14ac:dyDescent="0.25">
      <c r="D13" s="34"/>
    </row>
    <row r="14" spans="1:10" ht="15" x14ac:dyDescent="0.25"/>
    <row r="15" spans="1:10" ht="15" x14ac:dyDescent="0.25"/>
    <row r="16" spans="1:10"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sheetData>
  <sheetProtection algorithmName="SHA-512" hashValue="f+4jWDBrVIxKGra8fWviC9Fm5T5cLIHMRRZiNJirPapLJSGVQWXreBKV6ZO3Lzun+EhWkvxi4dKHhYEiXgA4sA==" saltValue="l7PIHlWpqxFlLzzoYstvhw==" spinCount="100000" sheet="1" objects="1" scenarios="1"/>
  <mergeCells count="7">
    <mergeCell ref="A10:I10"/>
    <mergeCell ref="A7:I7"/>
    <mergeCell ref="A2:I2"/>
    <mergeCell ref="B3:I3"/>
    <mergeCell ref="A4:I4"/>
    <mergeCell ref="A5:I5"/>
    <mergeCell ref="A9:I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42"/>
  <sheetViews>
    <sheetView showGridLines="0" zoomScaleNormal="100" zoomScaleSheetLayoutView="100" workbookViewId="0">
      <selection activeCell="B4" sqref="B4"/>
    </sheetView>
  </sheetViews>
  <sheetFormatPr defaultColWidth="0" defaultRowHeight="15" zeroHeight="1" x14ac:dyDescent="0.25"/>
  <cols>
    <col min="1" max="2" width="24" style="226" customWidth="1"/>
    <col min="3" max="3" width="22.42578125" style="226" customWidth="1"/>
    <col min="4" max="4" width="22.28515625" style="39" customWidth="1"/>
    <col min="5" max="5" width="9.140625" style="85" hidden="1"/>
    <col min="6" max="7" width="9.140625" style="39" hidden="1"/>
    <col min="8" max="8" width="20.28515625" style="39" hidden="1"/>
    <col min="9" max="9" width="10.5703125" style="39" hidden="1"/>
    <col min="10" max="10" width="11" style="39" hidden="1"/>
    <col min="11" max="256" width="9.140625" style="39" hidden="1"/>
    <col min="257" max="258" width="24" style="39" hidden="1"/>
    <col min="259" max="259" width="22.42578125" style="39" hidden="1"/>
    <col min="260" max="260" width="22.28515625" style="39" hidden="1"/>
    <col min="261" max="512" width="0" style="39" hidden="1"/>
    <col min="513" max="514" width="24" style="39" hidden="1"/>
    <col min="515" max="515" width="22.42578125" style="39" hidden="1"/>
    <col min="516" max="516" width="22.28515625" style="39" hidden="1"/>
    <col min="517" max="768" width="0" style="39" hidden="1"/>
    <col min="769" max="770" width="24" style="39" hidden="1"/>
    <col min="771" max="771" width="22.42578125" style="39" hidden="1"/>
    <col min="772" max="772" width="22.28515625" style="39" hidden="1"/>
    <col min="773" max="1024" width="0" style="39" hidden="1"/>
    <col min="1025" max="1026" width="24" style="39" hidden="1"/>
    <col min="1027" max="1027" width="22.42578125" style="39" hidden="1"/>
    <col min="1028" max="1028" width="22.28515625" style="39" hidden="1"/>
    <col min="1029" max="1280" width="9.140625" style="39" hidden="1"/>
    <col min="1281" max="1282" width="24" style="39" hidden="1"/>
    <col min="1283" max="1283" width="22.42578125" style="39" hidden="1"/>
    <col min="1284" max="1284" width="22.28515625" style="39" hidden="1"/>
    <col min="1285" max="1536" width="9.140625" style="39" hidden="1"/>
    <col min="1537" max="1538" width="24" style="39" hidden="1"/>
    <col min="1539" max="1539" width="22.42578125" style="39" hidden="1"/>
    <col min="1540" max="1540" width="22.28515625" style="39" hidden="1"/>
    <col min="1541" max="1792" width="9.140625" style="39" hidden="1"/>
    <col min="1793" max="1794" width="24" style="39" hidden="1"/>
    <col min="1795" max="1795" width="22.42578125" style="39" hidden="1"/>
    <col min="1796" max="1796" width="22.28515625" style="39" hidden="1"/>
    <col min="1797" max="2048" width="0" style="39" hidden="1"/>
    <col min="2049" max="2050" width="24" style="39" hidden="1"/>
    <col min="2051" max="2051" width="22.42578125" style="39" hidden="1"/>
    <col min="2052" max="2052" width="22.28515625" style="39" hidden="1"/>
    <col min="2053" max="2304" width="9.140625" style="39" hidden="1"/>
    <col min="2305" max="2306" width="24" style="39" hidden="1"/>
    <col min="2307" max="2307" width="22.42578125" style="39" hidden="1"/>
    <col min="2308" max="2308" width="22.28515625" style="39" hidden="1"/>
    <col min="2309" max="2560" width="9.140625" style="39" hidden="1"/>
    <col min="2561" max="2562" width="24" style="39" hidden="1"/>
    <col min="2563" max="2563" width="22.42578125" style="39" hidden="1"/>
    <col min="2564" max="2564" width="22.28515625" style="39" hidden="1"/>
    <col min="2565" max="2816" width="9.140625" style="39" hidden="1"/>
    <col min="2817" max="2818" width="24" style="39" hidden="1"/>
    <col min="2819" max="2819" width="22.42578125" style="39" hidden="1"/>
    <col min="2820" max="2820" width="22.28515625" style="39" hidden="1"/>
    <col min="2821" max="3072" width="0" style="39" hidden="1"/>
    <col min="3073" max="3074" width="24" style="39" hidden="1"/>
    <col min="3075" max="3075" width="22.42578125" style="39" hidden="1"/>
    <col min="3076" max="3076" width="22.28515625" style="39" hidden="1"/>
    <col min="3077" max="3328" width="9.140625" style="39" hidden="1"/>
    <col min="3329" max="3330" width="24" style="39" hidden="1"/>
    <col min="3331" max="3331" width="22.42578125" style="39" hidden="1"/>
    <col min="3332" max="3332" width="22.28515625" style="39" hidden="1"/>
    <col min="3333" max="3584" width="9.140625" style="39" hidden="1"/>
    <col min="3585" max="3586" width="24" style="39" hidden="1"/>
    <col min="3587" max="3587" width="22.42578125" style="39" hidden="1"/>
    <col min="3588" max="3588" width="22.28515625" style="39" hidden="1"/>
    <col min="3589" max="3840" width="9.140625" style="39" hidden="1"/>
    <col min="3841" max="3842" width="24" style="39" hidden="1"/>
    <col min="3843" max="3843" width="22.42578125" style="39" hidden="1"/>
    <col min="3844" max="3844" width="22.28515625" style="39" hidden="1"/>
    <col min="3845" max="4096" width="0" style="39" hidden="1"/>
    <col min="4097" max="4098" width="24" style="39" hidden="1"/>
    <col min="4099" max="4099" width="22.42578125" style="39" hidden="1"/>
    <col min="4100" max="4100" width="22.28515625" style="39" hidden="1"/>
    <col min="4101" max="4352" width="9.140625" style="39" hidden="1"/>
    <col min="4353" max="4354" width="24" style="39" hidden="1"/>
    <col min="4355" max="4355" width="22.42578125" style="39" hidden="1"/>
    <col min="4356" max="4356" width="22.28515625" style="39" hidden="1"/>
    <col min="4357" max="4608" width="9.140625" style="39" hidden="1"/>
    <col min="4609" max="4610" width="24" style="39" hidden="1"/>
    <col min="4611" max="4611" width="22.42578125" style="39" hidden="1"/>
    <col min="4612" max="4612" width="22.28515625" style="39" hidden="1"/>
    <col min="4613" max="4864" width="9.140625" style="39" hidden="1"/>
    <col min="4865" max="4866" width="24" style="39" hidden="1"/>
    <col min="4867" max="4867" width="22.42578125" style="39" hidden="1"/>
    <col min="4868" max="4868" width="22.28515625" style="39" hidden="1"/>
    <col min="4869" max="5120" width="0" style="39" hidden="1"/>
    <col min="5121" max="5122" width="24" style="39" hidden="1"/>
    <col min="5123" max="5123" width="22.42578125" style="39" hidden="1"/>
    <col min="5124" max="5124" width="22.28515625" style="39" hidden="1"/>
    <col min="5125" max="5376" width="9.140625" style="39" hidden="1"/>
    <col min="5377" max="5378" width="24" style="39" hidden="1"/>
    <col min="5379" max="5379" width="22.42578125" style="39" hidden="1"/>
    <col min="5380" max="5380" width="22.28515625" style="39" hidden="1"/>
    <col min="5381" max="5632" width="9.140625" style="39" hidden="1"/>
    <col min="5633" max="5634" width="24" style="39" hidden="1"/>
    <col min="5635" max="5635" width="22.42578125" style="39" hidden="1"/>
    <col min="5636" max="5636" width="22.28515625" style="39" hidden="1"/>
    <col min="5637" max="5888" width="9.140625" style="39" hidden="1"/>
    <col min="5889" max="5890" width="24" style="39" hidden="1"/>
    <col min="5891" max="5891" width="22.42578125" style="39" hidden="1"/>
    <col min="5892" max="5892" width="22.28515625" style="39" hidden="1"/>
    <col min="5893" max="6144" width="0" style="39" hidden="1"/>
    <col min="6145" max="6146" width="24" style="39" hidden="1"/>
    <col min="6147" max="6147" width="22.42578125" style="39" hidden="1"/>
    <col min="6148" max="6148" width="22.28515625" style="39" hidden="1"/>
    <col min="6149" max="6400" width="9.140625" style="39" hidden="1"/>
    <col min="6401" max="6402" width="24" style="39" hidden="1"/>
    <col min="6403" max="6403" width="22.42578125" style="39" hidden="1"/>
    <col min="6404" max="6404" width="22.28515625" style="39" hidden="1"/>
    <col min="6405" max="6656" width="9.140625" style="39" hidden="1"/>
    <col min="6657" max="6658" width="24" style="39" hidden="1"/>
    <col min="6659" max="6659" width="22.42578125" style="39" hidden="1"/>
    <col min="6660" max="6660" width="22.28515625" style="39" hidden="1"/>
    <col min="6661" max="6912" width="9.140625" style="39" hidden="1"/>
    <col min="6913" max="6914" width="24" style="39" hidden="1"/>
    <col min="6915" max="6915" width="22.42578125" style="39" hidden="1"/>
    <col min="6916" max="6916" width="22.28515625" style="39" hidden="1"/>
    <col min="6917" max="7168" width="0" style="39" hidden="1"/>
    <col min="7169" max="7170" width="24" style="39" hidden="1"/>
    <col min="7171" max="7171" width="22.42578125" style="39" hidden="1"/>
    <col min="7172" max="7172" width="22.28515625" style="39" hidden="1"/>
    <col min="7173" max="7424" width="9.140625" style="39" hidden="1"/>
    <col min="7425" max="7426" width="24" style="39" hidden="1"/>
    <col min="7427" max="7427" width="22.42578125" style="39" hidden="1"/>
    <col min="7428" max="7428" width="22.28515625" style="39" hidden="1"/>
    <col min="7429" max="7680" width="9.140625" style="39" hidden="1"/>
    <col min="7681" max="7682" width="24" style="39" hidden="1"/>
    <col min="7683" max="7683" width="22.42578125" style="39" hidden="1"/>
    <col min="7684" max="7684" width="22.28515625" style="39" hidden="1"/>
    <col min="7685" max="7936" width="9.140625" style="39" hidden="1"/>
    <col min="7937" max="7938" width="24" style="39" hidden="1"/>
    <col min="7939" max="7939" width="22.42578125" style="39" hidden="1"/>
    <col min="7940" max="7940" width="22.28515625" style="39" hidden="1"/>
    <col min="7941" max="8192" width="0" style="39" hidden="1"/>
    <col min="8193" max="8194" width="24" style="39" hidden="1"/>
    <col min="8195" max="8195" width="22.42578125" style="39" hidden="1"/>
    <col min="8196" max="8196" width="22.28515625" style="39" hidden="1"/>
    <col min="8197" max="8448" width="9.140625" style="39" hidden="1"/>
    <col min="8449" max="8450" width="24" style="39" hidden="1"/>
    <col min="8451" max="8451" width="22.42578125" style="39" hidden="1"/>
    <col min="8452" max="8452" width="22.28515625" style="39" hidden="1"/>
    <col min="8453" max="8704" width="9.140625" style="39" hidden="1"/>
    <col min="8705" max="8706" width="24" style="39" hidden="1"/>
    <col min="8707" max="8707" width="22.42578125" style="39" hidden="1"/>
    <col min="8708" max="8708" width="22.28515625" style="39" hidden="1"/>
    <col min="8709" max="8960" width="9.140625" style="39" hidden="1"/>
    <col min="8961" max="8962" width="24" style="39" hidden="1"/>
    <col min="8963" max="8963" width="22.42578125" style="39" hidden="1"/>
    <col min="8964" max="8964" width="22.28515625" style="39" hidden="1"/>
    <col min="8965" max="9216" width="0" style="39" hidden="1"/>
    <col min="9217" max="9218" width="24" style="39" hidden="1"/>
    <col min="9219" max="9219" width="22.42578125" style="39" hidden="1"/>
    <col min="9220" max="9220" width="22.28515625" style="39" hidden="1"/>
    <col min="9221" max="9472" width="9.140625" style="39" hidden="1"/>
    <col min="9473" max="9474" width="24" style="39" hidden="1"/>
    <col min="9475" max="9475" width="22.42578125" style="39" hidden="1"/>
    <col min="9476" max="9476" width="22.28515625" style="39" hidden="1"/>
    <col min="9477" max="9728" width="9.140625" style="39" hidden="1"/>
    <col min="9729" max="9730" width="24" style="39" hidden="1"/>
    <col min="9731" max="9731" width="22.42578125" style="39" hidden="1"/>
    <col min="9732" max="9732" width="22.28515625" style="39" hidden="1"/>
    <col min="9733" max="9984" width="9.140625" style="39" hidden="1"/>
    <col min="9985" max="9986" width="24" style="39" hidden="1"/>
    <col min="9987" max="9987" width="22.42578125" style="39" hidden="1"/>
    <col min="9988" max="9988" width="22.28515625" style="39" hidden="1"/>
    <col min="9989" max="10240" width="0" style="39" hidden="1"/>
    <col min="10241" max="10242" width="24" style="39" hidden="1"/>
    <col min="10243" max="10243" width="22.42578125" style="39" hidden="1"/>
    <col min="10244" max="10244" width="22.28515625" style="39" hidden="1"/>
    <col min="10245" max="10496" width="9.140625" style="39" hidden="1"/>
    <col min="10497" max="10498" width="24" style="39" hidden="1"/>
    <col min="10499" max="10499" width="22.42578125" style="39" hidden="1"/>
    <col min="10500" max="10500" width="22.28515625" style="39" hidden="1"/>
    <col min="10501" max="10752" width="9.140625" style="39" hidden="1"/>
    <col min="10753" max="10754" width="24" style="39" hidden="1"/>
    <col min="10755" max="10755" width="22.42578125" style="39" hidden="1"/>
    <col min="10756" max="10756" width="22.28515625" style="39" hidden="1"/>
    <col min="10757" max="11008" width="9.140625" style="39" hidden="1"/>
    <col min="11009" max="11010" width="24" style="39" hidden="1"/>
    <col min="11011" max="11011" width="22.42578125" style="39" hidden="1"/>
    <col min="11012" max="11012" width="22.28515625" style="39" hidden="1"/>
    <col min="11013" max="11264" width="0" style="39" hidden="1"/>
    <col min="11265" max="11266" width="24" style="39" hidden="1"/>
    <col min="11267" max="11267" width="22.42578125" style="39" hidden="1"/>
    <col min="11268" max="11268" width="22.28515625" style="39" hidden="1"/>
    <col min="11269" max="11520" width="9.140625" style="39" hidden="1"/>
    <col min="11521" max="11522" width="24" style="39" hidden="1"/>
    <col min="11523" max="11523" width="22.42578125" style="39" hidden="1"/>
    <col min="11524" max="11524" width="22.28515625" style="39" hidden="1"/>
    <col min="11525" max="11776" width="9.140625" style="39" hidden="1"/>
    <col min="11777" max="11778" width="24" style="39" hidden="1"/>
    <col min="11779" max="11779" width="22.42578125" style="39" hidden="1"/>
    <col min="11780" max="11780" width="22.28515625" style="39" hidden="1"/>
    <col min="11781" max="12032" width="9.140625" style="39" hidden="1"/>
    <col min="12033" max="12034" width="24" style="39" hidden="1"/>
    <col min="12035" max="12035" width="22.42578125" style="39" hidden="1"/>
    <col min="12036" max="12036" width="22.28515625" style="39" hidden="1"/>
    <col min="12037" max="12288" width="0" style="39" hidden="1"/>
    <col min="12289" max="12290" width="24" style="39" hidden="1"/>
    <col min="12291" max="12291" width="22.42578125" style="39" hidden="1"/>
    <col min="12292" max="12292" width="22.28515625" style="39" hidden="1"/>
    <col min="12293" max="12544" width="9.140625" style="39" hidden="1"/>
    <col min="12545" max="12546" width="24" style="39" hidden="1"/>
    <col min="12547" max="12547" width="22.42578125" style="39" hidden="1"/>
    <col min="12548" max="12548" width="22.28515625" style="39" hidden="1"/>
    <col min="12549" max="12800" width="9.140625" style="39" hidden="1"/>
    <col min="12801" max="12802" width="24" style="39" hidden="1"/>
    <col min="12803" max="12803" width="22.42578125" style="39" hidden="1"/>
    <col min="12804" max="12804" width="22.28515625" style="39" hidden="1"/>
    <col min="12805" max="13056" width="9.140625" style="39" hidden="1"/>
    <col min="13057" max="13058" width="24" style="39" hidden="1"/>
    <col min="13059" max="13059" width="22.42578125" style="39" hidden="1"/>
    <col min="13060" max="13060" width="22.28515625" style="39" hidden="1"/>
    <col min="13061" max="13312" width="0" style="39" hidden="1"/>
    <col min="13313" max="13314" width="24" style="39" hidden="1"/>
    <col min="13315" max="13315" width="22.42578125" style="39" hidden="1"/>
    <col min="13316" max="13316" width="22.28515625" style="39" hidden="1"/>
    <col min="13317" max="13568" width="9.140625" style="39" hidden="1"/>
    <col min="13569" max="13570" width="24" style="39" hidden="1"/>
    <col min="13571" max="13571" width="22.42578125" style="39" hidden="1"/>
    <col min="13572" max="13572" width="22.28515625" style="39" hidden="1"/>
    <col min="13573" max="13824" width="9.140625" style="39" hidden="1"/>
    <col min="13825" max="13826" width="24" style="39" hidden="1"/>
    <col min="13827" max="13827" width="22.42578125" style="39" hidden="1"/>
    <col min="13828" max="13828" width="22.28515625" style="39" hidden="1"/>
    <col min="13829" max="14080" width="9.140625" style="39" hidden="1"/>
    <col min="14081" max="14082" width="24" style="39" hidden="1"/>
    <col min="14083" max="14083" width="22.42578125" style="39" hidden="1"/>
    <col min="14084" max="14084" width="22.28515625" style="39" hidden="1"/>
    <col min="14085" max="14336" width="0" style="39" hidden="1"/>
    <col min="14337" max="14338" width="24" style="39" hidden="1"/>
    <col min="14339" max="14339" width="22.42578125" style="39" hidden="1"/>
    <col min="14340" max="14340" width="22.28515625" style="39" hidden="1"/>
    <col min="14341" max="14592" width="9.140625" style="39" hidden="1"/>
    <col min="14593" max="14594" width="24" style="39" hidden="1"/>
    <col min="14595" max="14595" width="22.42578125" style="39" hidden="1"/>
    <col min="14596" max="14596" width="22.28515625" style="39" hidden="1"/>
    <col min="14597" max="14848" width="9.140625" style="39" hidden="1"/>
    <col min="14849" max="14850" width="24" style="39" hidden="1"/>
    <col min="14851" max="14851" width="22.42578125" style="39" hidden="1"/>
    <col min="14852" max="14852" width="22.28515625" style="39" hidden="1"/>
    <col min="14853" max="15104" width="9.140625" style="39" hidden="1"/>
    <col min="15105" max="15106" width="24" style="39" hidden="1"/>
    <col min="15107" max="15107" width="22.42578125" style="39" hidden="1"/>
    <col min="15108" max="15108" width="22.28515625" style="39" hidden="1"/>
    <col min="15109" max="15360" width="0" style="39" hidden="1"/>
    <col min="15361" max="15362" width="24" style="39" hidden="1"/>
    <col min="15363" max="15363" width="22.42578125" style="39" hidden="1"/>
    <col min="15364" max="15364" width="22.28515625" style="39" hidden="1"/>
    <col min="15365" max="15365" width="1" style="39" hidden="1"/>
    <col min="15366" max="15616" width="9.140625" style="39" hidden="1"/>
    <col min="15617" max="15618" width="24" style="39" hidden="1"/>
    <col min="15619" max="15619" width="22.42578125" style="39" hidden="1"/>
    <col min="15620" max="15620" width="22.28515625" style="39" hidden="1"/>
    <col min="15621" max="15872" width="9.140625" style="39" hidden="1"/>
    <col min="15873" max="15874" width="24" style="39" hidden="1"/>
    <col min="15875" max="15875" width="22.42578125" style="39" hidden="1"/>
    <col min="15876" max="15876" width="22.28515625" style="39" hidden="1"/>
    <col min="15877" max="16128" width="9.140625" style="39" hidden="1"/>
    <col min="16129" max="16130" width="24" style="39" hidden="1"/>
    <col min="16131" max="16131" width="22.42578125" style="39" hidden="1"/>
    <col min="16132" max="16132" width="22.28515625" style="39" hidden="1"/>
    <col min="16133" max="16133" width="22.42578125" style="39" hidden="1"/>
    <col min="16134" max="16134" width="22.28515625" style="39" hidden="1"/>
    <col min="16135" max="16383" width="0" style="39" hidden="1"/>
    <col min="16384" max="16384" width="7.5703125" style="39" hidden="1"/>
  </cols>
  <sheetData>
    <row r="1" spans="1:10" x14ac:dyDescent="0.25">
      <c r="A1" s="2" t="s">
        <v>59</v>
      </c>
      <c r="B1" s="84"/>
      <c r="C1" s="39"/>
    </row>
    <row r="2" spans="1:10" ht="15.75" x14ac:dyDescent="0.25">
      <c r="A2" s="148" t="s">
        <v>444</v>
      </c>
      <c r="B2" s="148"/>
      <c r="C2" s="148"/>
      <c r="D2" s="148"/>
    </row>
    <row r="3" spans="1:10" s="86" customFormat="1" ht="16.5" thickBot="1" x14ac:dyDescent="0.3">
      <c r="A3" s="45" t="s">
        <v>60</v>
      </c>
      <c r="B3" s="19"/>
      <c r="C3" s="19"/>
      <c r="D3" s="19"/>
      <c r="E3" s="121"/>
    </row>
    <row r="4" spans="1:10" x14ac:dyDescent="0.25">
      <c r="A4" s="46" t="s">
        <v>2</v>
      </c>
      <c r="B4" s="136"/>
      <c r="C4" s="133"/>
      <c r="D4" s="134"/>
      <c r="E4" s="122"/>
      <c r="F4" s="117"/>
      <c r="G4" s="118"/>
      <c r="H4" s="209" t="s">
        <v>445</v>
      </c>
      <c r="I4" s="210"/>
      <c r="J4" s="211"/>
    </row>
    <row r="5" spans="1:10" x14ac:dyDescent="0.25">
      <c r="A5" s="87" t="s">
        <v>61</v>
      </c>
      <c r="B5" s="146" t="s">
        <v>72</v>
      </c>
      <c r="C5" s="212"/>
      <c r="D5" s="55"/>
      <c r="E5" s="47"/>
      <c r="F5" s="47"/>
      <c r="G5" s="47"/>
      <c r="H5" s="88" t="s">
        <v>446</v>
      </c>
      <c r="I5" s="47" t="s">
        <v>447</v>
      </c>
      <c r="J5" s="48" t="s">
        <v>448</v>
      </c>
    </row>
    <row r="6" spans="1:10" x14ac:dyDescent="0.25">
      <c r="A6" s="87" t="s">
        <v>449</v>
      </c>
      <c r="B6" s="89" t="e">
        <f>VLOOKUP(B5,'HIDE VLOOKUP TABLES'!A2:B12,2)</f>
        <v>#N/A</v>
      </c>
      <c r="C6" s="90"/>
      <c r="D6" s="91"/>
      <c r="E6" s="47"/>
      <c r="F6" s="47"/>
      <c r="G6" s="47"/>
      <c r="H6" s="88"/>
      <c r="I6" s="47"/>
      <c r="J6" s="48"/>
    </row>
    <row r="7" spans="1:10" ht="48" customHeight="1" x14ac:dyDescent="0.25">
      <c r="A7" s="213" t="s">
        <v>450</v>
      </c>
      <c r="B7" s="214"/>
      <c r="C7" s="214"/>
      <c r="D7" s="214"/>
      <c r="H7" s="92" t="s">
        <v>451</v>
      </c>
      <c r="I7" s="93">
        <f>A13*0.12</f>
        <v>0</v>
      </c>
      <c r="J7" s="94">
        <f>A13*0.03</f>
        <v>0</v>
      </c>
    </row>
    <row r="8" spans="1:10" ht="36.75" customHeight="1" x14ac:dyDescent="0.25">
      <c r="A8" s="213" t="s">
        <v>452</v>
      </c>
      <c r="B8" s="215"/>
      <c r="C8" s="215"/>
      <c r="D8" s="215"/>
      <c r="H8" s="92" t="s">
        <v>453</v>
      </c>
      <c r="I8" s="93">
        <f>A15*0.12</f>
        <v>0</v>
      </c>
      <c r="J8" s="94">
        <f>A15*0.03</f>
        <v>0</v>
      </c>
    </row>
    <row r="9" spans="1:10" ht="31.5" customHeight="1" x14ac:dyDescent="0.25">
      <c r="A9" s="213" t="s">
        <v>454</v>
      </c>
      <c r="B9" s="215"/>
      <c r="C9" s="215"/>
      <c r="D9" s="215"/>
      <c r="H9" s="92" t="s">
        <v>455</v>
      </c>
      <c r="I9" s="93">
        <f>A17*0.12</f>
        <v>0</v>
      </c>
      <c r="J9" s="94">
        <f>A17*0.03</f>
        <v>0</v>
      </c>
    </row>
    <row r="10" spans="1:10" ht="15.75" thickBot="1" x14ac:dyDescent="0.3">
      <c r="A10" s="216" t="s">
        <v>456</v>
      </c>
      <c r="B10" s="217"/>
      <c r="C10" s="217"/>
      <c r="D10" s="217"/>
      <c r="H10" s="95" t="s">
        <v>457</v>
      </c>
      <c r="I10" s="93">
        <f>A19*0.12</f>
        <v>0</v>
      </c>
      <c r="J10" s="94">
        <f>A19*0.03</f>
        <v>0</v>
      </c>
    </row>
    <row r="11" spans="1:10" ht="15.75" thickBot="1" x14ac:dyDescent="0.3">
      <c r="A11" s="218" t="s">
        <v>458</v>
      </c>
      <c r="B11" s="219"/>
      <c r="C11" s="219"/>
      <c r="D11" s="219"/>
      <c r="H11" s="84"/>
      <c r="I11" s="93"/>
      <c r="J11" s="93"/>
    </row>
    <row r="12" spans="1:10" ht="30" x14ac:dyDescent="0.25">
      <c r="A12" s="96" t="s">
        <v>459</v>
      </c>
      <c r="B12" s="97" t="s">
        <v>460</v>
      </c>
      <c r="C12" s="98" t="s">
        <v>461</v>
      </c>
      <c r="D12" s="119" t="s">
        <v>462</v>
      </c>
    </row>
    <row r="13" spans="1:10" ht="15.75" thickBot="1" x14ac:dyDescent="0.3">
      <c r="A13" s="99">
        <v>0</v>
      </c>
      <c r="B13" s="100">
        <v>0</v>
      </c>
      <c r="C13" s="100">
        <v>0</v>
      </c>
      <c r="D13" s="123">
        <f>SUM(A13:C13)</f>
        <v>0</v>
      </c>
    </row>
    <row r="14" spans="1:10" ht="30" x14ac:dyDescent="0.25">
      <c r="A14" s="96" t="s">
        <v>463</v>
      </c>
      <c r="B14" s="97" t="s">
        <v>464</v>
      </c>
      <c r="C14" s="98" t="s">
        <v>465</v>
      </c>
      <c r="D14" s="119" t="s">
        <v>466</v>
      </c>
    </row>
    <row r="15" spans="1:10" ht="15.75" thickBot="1" x14ac:dyDescent="0.3">
      <c r="A15" s="99">
        <v>0</v>
      </c>
      <c r="B15" s="100">
        <v>0</v>
      </c>
      <c r="C15" s="100">
        <v>0</v>
      </c>
      <c r="D15" s="123">
        <f>SUM(A15:C15)</f>
        <v>0</v>
      </c>
    </row>
    <row r="16" spans="1:10" ht="30" x14ac:dyDescent="0.25">
      <c r="A16" s="96" t="s">
        <v>467</v>
      </c>
      <c r="B16" s="97" t="s">
        <v>468</v>
      </c>
      <c r="C16" s="98" t="s">
        <v>469</v>
      </c>
      <c r="D16" s="119" t="s">
        <v>470</v>
      </c>
    </row>
    <row r="17" spans="1:10" ht="15.75" thickBot="1" x14ac:dyDescent="0.3">
      <c r="A17" s="99">
        <v>0</v>
      </c>
      <c r="B17" s="100">
        <v>0</v>
      </c>
      <c r="C17" s="100">
        <v>0</v>
      </c>
      <c r="D17" s="123">
        <f>SUM(A17:C17)</f>
        <v>0</v>
      </c>
    </row>
    <row r="18" spans="1:10" ht="30" x14ac:dyDescent="0.25">
      <c r="A18" s="96" t="s">
        <v>471</v>
      </c>
      <c r="B18" s="97" t="s">
        <v>472</v>
      </c>
      <c r="C18" s="98" t="s">
        <v>473</v>
      </c>
      <c r="D18" s="119" t="s">
        <v>474</v>
      </c>
    </row>
    <row r="19" spans="1:10" ht="15.75" thickBot="1" x14ac:dyDescent="0.3">
      <c r="A19" s="99">
        <v>0</v>
      </c>
      <c r="B19" s="101">
        <v>0</v>
      </c>
      <c r="C19" s="101">
        <v>0</v>
      </c>
      <c r="D19" s="124">
        <f>SUM(A19:C19)</f>
        <v>0</v>
      </c>
    </row>
    <row r="20" spans="1:10" x14ac:dyDescent="0.25">
      <c r="A20" s="102"/>
      <c r="B20" s="103"/>
      <c r="C20" s="104" t="s">
        <v>475</v>
      </c>
      <c r="D20" s="125">
        <f>SUM(D13+D15+D17+D19)</f>
        <v>0</v>
      </c>
    </row>
    <row r="21" spans="1:10" s="1" customFormat="1" x14ac:dyDescent="0.25">
      <c r="A21" s="207" t="s">
        <v>476</v>
      </c>
      <c r="B21" s="208"/>
      <c r="C21" s="208"/>
      <c r="D21" s="126">
        <f>SUM(A13,A15,A17,A19)</f>
        <v>0</v>
      </c>
      <c r="E21" s="105"/>
    </row>
    <row r="22" spans="1:10" s="1" customFormat="1" x14ac:dyDescent="0.25">
      <c r="A22" s="207" t="s">
        <v>477</v>
      </c>
      <c r="B22" s="208"/>
      <c r="C22" s="208"/>
      <c r="D22" s="126">
        <f>SUM(B13,B15,B17,B19)</f>
        <v>0</v>
      </c>
      <c r="E22" s="105"/>
    </row>
    <row r="23" spans="1:10" s="105" customFormat="1" x14ac:dyDescent="0.25">
      <c r="A23" s="207" t="s">
        <v>478</v>
      </c>
      <c r="B23" s="208"/>
      <c r="C23" s="208"/>
      <c r="D23" s="126">
        <f>SUM(C13,C15,C17,C19)</f>
        <v>0</v>
      </c>
      <c r="F23" s="1"/>
      <c r="G23" s="1"/>
    </row>
    <row r="24" spans="1:10" s="105" customFormat="1" ht="15" customHeight="1" x14ac:dyDescent="0.25">
      <c r="A24" s="106">
        <f>SUM(A13*0.04)</f>
        <v>0</v>
      </c>
      <c r="B24" s="229" t="s">
        <v>479</v>
      </c>
      <c r="C24" s="208"/>
      <c r="D24" s="120" t="e">
        <f>IF(D21="","",IF(AND(D21&gt;=50000,D21&lt;=B6),"Yes","No. Modify funding request."))</f>
        <v>#N/A</v>
      </c>
      <c r="F24" s="1"/>
      <c r="G24" s="1"/>
    </row>
    <row r="25" spans="1:10" s="105" customFormat="1" ht="15" customHeight="1" x14ac:dyDescent="0.25">
      <c r="A25" s="107"/>
      <c r="B25" s="108"/>
      <c r="C25" s="109"/>
      <c r="D25" s="110"/>
      <c r="F25" s="1"/>
      <c r="G25" s="1"/>
    </row>
    <row r="26" spans="1:10" s="84" customFormat="1" ht="24.75" customHeight="1" x14ac:dyDescent="0.25">
      <c r="A26" s="216" t="s">
        <v>480</v>
      </c>
      <c r="B26" s="217"/>
      <c r="C26" s="217"/>
      <c r="D26" s="217"/>
      <c r="E26" s="85"/>
      <c r="F26" s="39"/>
      <c r="G26" s="39"/>
      <c r="I26" s="93"/>
      <c r="J26" s="93"/>
    </row>
    <row r="27" spans="1:10" s="84" customFormat="1" x14ac:dyDescent="0.25">
      <c r="A27" s="230" t="str">
        <f>IF(D20=0,"",IF(D20=50000,"Applicant is eligible to request a Match waiver of up to $50,000.  Select 'Yes' to request a Match waiver. Waivers will be granted to only the highest scoring eligible Applications.","Because the amount of funds requested exceeds $50,000, Applicant is not eligble to request a Match waiver. Stop and continue to Section D.'"))</f>
        <v/>
      </c>
      <c r="B27" s="231"/>
      <c r="C27" s="231"/>
      <c r="D27" s="227"/>
      <c r="E27" s="85"/>
      <c r="F27" s="39"/>
      <c r="G27" s="39"/>
    </row>
    <row r="28" spans="1:10" s="84" customFormat="1" ht="32.25" customHeight="1" x14ac:dyDescent="0.25">
      <c r="A28" s="232"/>
      <c r="B28" s="232"/>
      <c r="C28" s="232"/>
      <c r="D28" s="233"/>
      <c r="E28" s="85"/>
      <c r="F28" s="39"/>
      <c r="G28" s="39"/>
    </row>
    <row r="29" spans="1:10" s="84" customFormat="1" x14ac:dyDescent="0.25">
      <c r="A29" s="234" t="str">
        <f>IF(AND(D21=50000,D27="Yes"),"Amount of Match waiver requested.  Not to exceed $50,000.","")</f>
        <v/>
      </c>
      <c r="B29" s="235"/>
      <c r="C29" s="235"/>
      <c r="D29" s="131">
        <v>0</v>
      </c>
      <c r="E29" s="85"/>
      <c r="F29" s="39"/>
      <c r="G29" s="39"/>
    </row>
    <row r="30" spans="1:10" s="84" customFormat="1" x14ac:dyDescent="0.25">
      <c r="A30" s="1"/>
      <c r="B30" s="1"/>
      <c r="C30" s="1"/>
      <c r="D30" s="1"/>
      <c r="E30" s="85"/>
      <c r="F30" s="39"/>
      <c r="G30" s="39"/>
    </row>
    <row r="31" spans="1:10" s="84" customFormat="1" ht="24.75" customHeight="1" x14ac:dyDescent="0.25">
      <c r="A31" s="216" t="s">
        <v>481</v>
      </c>
      <c r="B31" s="217"/>
      <c r="C31" s="217"/>
      <c r="D31" s="217"/>
      <c r="E31" s="85"/>
      <c r="F31" s="39"/>
      <c r="G31" s="39"/>
      <c r="I31" s="93"/>
      <c r="J31" s="93"/>
    </row>
    <row r="32" spans="1:10" s="84" customFormat="1" x14ac:dyDescent="0.25">
      <c r="A32" s="111"/>
      <c r="B32" s="112" t="s">
        <v>482</v>
      </c>
      <c r="C32" s="113"/>
      <c r="D32" s="220"/>
      <c r="E32" s="85"/>
      <c r="F32" s="39"/>
      <c r="G32" s="39"/>
    </row>
    <row r="33" spans="1:7" s="84" customFormat="1" ht="32.25" customHeight="1" x14ac:dyDescent="0.25">
      <c r="A33" s="114"/>
      <c r="B33" s="115"/>
      <c r="C33" s="116"/>
      <c r="D33" s="221"/>
      <c r="E33" s="85"/>
      <c r="F33" s="39"/>
      <c r="G33" s="39"/>
    </row>
    <row r="34" spans="1:7" s="84" customFormat="1" ht="45" customHeight="1" x14ac:dyDescent="0.25">
      <c r="A34" s="83"/>
      <c r="B34" s="222" t="str">
        <f>IF(D32="Yes","What percentage is your Indirect Cost Rate?","STOP.  Continue to Volume 1, Tab 1-6, no attachment required")</f>
        <v>STOP.  Continue to Volume 1, Tab 1-6, no attachment required</v>
      </c>
      <c r="C34" s="223"/>
      <c r="D34" s="132">
        <v>0</v>
      </c>
      <c r="E34" s="85"/>
      <c r="F34" s="39"/>
      <c r="G34" s="39"/>
    </row>
    <row r="35" spans="1:7" ht="27" customHeight="1" x14ac:dyDescent="0.25">
      <c r="A35" s="224" t="str">
        <f>IF(D32="","",IF(D34&gt;10%,"Submit the approval from your cognizant federal agency behind this tab.","Is your Indirect Cost Rate the de minimis percentage? The de minimus rate is only eligible to be taken if Indirect Cost Rate is 10% or below."))</f>
        <v/>
      </c>
      <c r="B35" s="224"/>
      <c r="C35" s="224"/>
      <c r="D35" s="227"/>
    </row>
    <row r="36" spans="1:7" ht="15" hidden="1" customHeight="1" x14ac:dyDescent="0.25">
      <c r="A36" s="225"/>
      <c r="B36" s="225"/>
      <c r="C36" s="225"/>
      <c r="D36" s="228"/>
    </row>
    <row r="37" spans="1:7" ht="0" hidden="1" customHeight="1" x14ac:dyDescent="0.25">
      <c r="A37" s="225"/>
      <c r="B37" s="225"/>
      <c r="C37" s="225"/>
    </row>
    <row r="38" spans="1:7" ht="0" hidden="1" customHeight="1" x14ac:dyDescent="0.25">
      <c r="A38" s="225"/>
      <c r="B38" s="225"/>
      <c r="C38" s="225"/>
    </row>
    <row r="39" spans="1:7" ht="0" hidden="1" customHeight="1" x14ac:dyDescent="0.25">
      <c r="A39" s="225"/>
      <c r="B39" s="225"/>
      <c r="C39" s="225"/>
    </row>
    <row r="40" spans="1:7" ht="0" hidden="1" customHeight="1" x14ac:dyDescent="0.25">
      <c r="A40" s="225"/>
      <c r="B40" s="225"/>
      <c r="C40" s="225"/>
    </row>
    <row r="41" spans="1:7" ht="0" hidden="1" customHeight="1" x14ac:dyDescent="0.25">
      <c r="A41" s="225"/>
      <c r="B41" s="225"/>
      <c r="C41" s="225"/>
    </row>
    <row r="42" spans="1:7" ht="0" hidden="1" customHeight="1" x14ac:dyDescent="0.25">
      <c r="A42" s="225"/>
      <c r="B42" s="225"/>
      <c r="C42" s="225"/>
    </row>
  </sheetData>
  <sheetProtection algorithmName="SHA-512" hashValue="iqS9VZohMGoXwf0DW/aAZR2AKrSBAFsDXhVIVEh4R12Wg62SOXRXxtifEr814FxrcpK6356U7GZohrnvscrN3w==" saltValue="scDc7M8hvcYjNUgnVGQXoQ==" spinCount="100000" sheet="1" objects="1" scenarios="1"/>
  <mergeCells count="21">
    <mergeCell ref="D32:D33"/>
    <mergeCell ref="B34:C34"/>
    <mergeCell ref="A35:C1048576"/>
    <mergeCell ref="D35:D36"/>
    <mergeCell ref="B24:C24"/>
    <mergeCell ref="A26:D26"/>
    <mergeCell ref="A27:C28"/>
    <mergeCell ref="D27:D28"/>
    <mergeCell ref="A29:C29"/>
    <mergeCell ref="A31:D31"/>
    <mergeCell ref="A23:C23"/>
    <mergeCell ref="A2:D2"/>
    <mergeCell ref="H4:J4"/>
    <mergeCell ref="B5:C5"/>
    <mergeCell ref="A7:D7"/>
    <mergeCell ref="A8:D8"/>
    <mergeCell ref="A9:D9"/>
    <mergeCell ref="A10:D10"/>
    <mergeCell ref="A11:D11"/>
    <mergeCell ref="A21:C21"/>
    <mergeCell ref="A22:C22"/>
  </mergeCells>
  <conditionalFormatting sqref="B13">
    <cfRule type="cellIs" dxfId="8" priority="9" operator="greaterThan">
      <formula>$I$7</formula>
    </cfRule>
  </conditionalFormatting>
  <conditionalFormatting sqref="C13">
    <cfRule type="cellIs" dxfId="7" priority="8" operator="greaterThan">
      <formula>$J$7</formula>
    </cfRule>
  </conditionalFormatting>
  <conditionalFormatting sqref="B15">
    <cfRule type="cellIs" dxfId="6" priority="7" operator="greaterThan">
      <formula>$I$8</formula>
    </cfRule>
  </conditionalFormatting>
  <conditionalFormatting sqref="C15">
    <cfRule type="cellIs" dxfId="5" priority="6" operator="greaterThan">
      <formula>$J$8</formula>
    </cfRule>
  </conditionalFormatting>
  <conditionalFormatting sqref="B17">
    <cfRule type="cellIs" dxfId="4" priority="5" operator="greaterThan">
      <formula>$I$9</formula>
    </cfRule>
  </conditionalFormatting>
  <conditionalFormatting sqref="C17">
    <cfRule type="cellIs" dxfId="3" priority="4" operator="greaterThan">
      <formula>$J$9</formula>
    </cfRule>
  </conditionalFormatting>
  <conditionalFormatting sqref="B19">
    <cfRule type="cellIs" dxfId="2" priority="3" operator="greaterThan">
      <formula>$I$10</formula>
    </cfRule>
  </conditionalFormatting>
  <conditionalFormatting sqref="C19">
    <cfRule type="cellIs" dxfId="1" priority="2" operator="greaterThan">
      <formula>$J$10</formula>
    </cfRule>
  </conditionalFormatting>
  <conditionalFormatting sqref="D24:D25">
    <cfRule type="containsText" dxfId="0" priority="1" operator="containsText" text="No">
      <formula>NOT(ISERROR(SEARCH("No",D24)))</formula>
    </cfRule>
  </conditionalFormatting>
  <dataValidations xWindow="461" yWindow="242" count="38">
    <dataValidation type="list" allowBlank="1" showInputMessage="1" showErrorMessage="1" promptTitle="Indirect Cost Rate de minimis " prompt="Select &quot;Yes&quot; if Appplicant plans to use the de minimis Indirect Cost Rate." sqref="D35:D36">
      <formula1>"Yes, No,N/A"</formula1>
    </dataValidation>
    <dataValidation type="list" allowBlank="1" showInputMessage="1" showErrorMessage="1" promptTitle="Indirect Cost Rate" prompt="Indicate if the Applicant Plans to charge an Indirect Cost Rate." sqref="D32:D33">
      <formula1>"Yes, No,N/A"</formula1>
    </dataValidation>
    <dataValidation type="decimal" operator="lessThanOrEqual" allowBlank="1" showInputMessage="1" showErrorMessage="1" promptTitle="Indirect Cost Rate Percentage" prompt="Enter the Indirect Cost Rate Percentage" sqref="D34">
      <formula1>100</formula1>
    </dataValidation>
    <dataValidation type="textLength" operator="greaterThan" allowBlank="1" showInputMessage="1" errorTitle="Legal Name Missing" error="Please enter your organization's name." promptTitle="A. Contact Information" prompt="Applicant Legal Name" sqref="C4:G4">
      <formula1>1</formula1>
    </dataValidation>
    <dataValidation type="whole" operator="lessThanOrEqual" allowBlank="1" showInputMessage="1" showErrorMessage="1" promptTitle="Waiver Amount Requested" prompt="Enter the amount of the Match Waiver requested" sqref="D29">
      <formula1>50000</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sqref="D19">
      <formula1>A32</formula1>
    </dataValidation>
    <dataValidation type="whole" operator="lessThanOrEqual" allowBlank="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D17">
      <formula1>A30</formula1>
    </dataValidation>
    <dataValidation type="whole" operator="lessThanOrEqual" allowBlank="1" showErrorMessage="1" errorTitle="Reduce Administrative Funds" error="The amount requested for Administrative Funds exceeds 4% of the Project Hard Costs requested and/or is not entered as a whole number. " prompt="st" sqref="D15">
      <formula1>A28</formula1>
    </dataValidation>
    <dataValidation allowBlank="1" showInputMessage="1" showErrorMessage="1" promptTitle="SO Admin" prompt="Enter the amount of Administrative funds requested for Street Outreach" sqref="C13"/>
    <dataValidation allowBlank="1" showInputMessage="1" showErrorMessage="1" promptTitle="ES Admin" prompt="Enter the amount of Administrative funds requested for Emergency Shelter" sqref="C15"/>
    <dataValidation allowBlank="1" showInputMessage="1" showErrorMessage="1" promptTitle="RR Admin" prompt="Enter the amount of Administrative funds requested for Rapid Re-Housing" sqref="C17"/>
    <dataValidation allowBlank="1" showInputMessage="1" showErrorMessage="1" promptTitle="HP Admin" prompt="Enter the amount of Administrative funds requested for Homeless Prevention" sqref="C19"/>
    <dataValidation allowBlank="1" showInputMessage="1" showErrorMessage="1" promptTitle="HP HMIS" prompt="Enter the amount of HMIS funds requested for Homeless Prevention" sqref="B19"/>
    <dataValidation allowBlank="1" showInputMessage="1" showErrorMessage="1" promptTitle="RR HMIS" prompt="Enter the amount of HMIS funds requested for Rapid Re-Housing" sqref="B17"/>
    <dataValidation allowBlank="1" showInputMessage="1" showErrorMessage="1" promptTitle="ES HMIS" prompt="Enter the amount of HMIS funds requested for Emergency Shelter" sqref="B15"/>
    <dataValidation allowBlank="1" showInputMessage="1" showErrorMessage="1" promptTitle="SO HMIS" prompt="Enter the amount of HMIS funds requested for Street Outreach" sqref="B13"/>
    <dataValidation allowBlank="1" showInputMessage="1" showErrorMessage="1" promptTitle="Rapid Re-housing Funds" prompt="Enter the amount of Program Participant Funds requested for Rapid Re-housing" sqref="A17"/>
    <dataValidation allowBlank="1" showInputMessage="1" showErrorMessage="1" promptTitle="Emergency Shelter Funds" prompt="Enter the amount of Program Participant Funds requested for Emergency Shelter" sqref="A15"/>
    <dataValidation allowBlank="1" showInputMessage="1" showErrorMessage="1" promptTitle="Street Outreach Funds" prompt="Enter the amount of Program Participant Funds requested for Street Outreach." sqref="A13"/>
    <dataValidation type="list" allowBlank="1" showInputMessage="1" showErrorMessage="1" promptTitle="Match Waiver Selection" prompt="Select &quot;Yes&quot; if Appplicant is eligible for a Match Waiver and is requesting a Match Waiver.  " sqref="D27">
      <formula1>"Yes, No,N/A"</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Z13">
      <formula1>#REF!</formula1>
    </dataValidation>
    <dataValidation operator="greaterThan" allowBlank="1" showErrorMessage="1" errorTitle="Legal Name Missing" error="Please enter your organization's name." sqref="B6:C6"/>
    <dataValidation type="whole" operator="lessThanOrEqual" allowBlank="1" showErrorMessage="1" errorTitle="Reduce Administrative Funds" error="The amount requested for Administrative Funds exceeds 4% of the Project Hard Costs requested and/or is not entered as a whole number. " sqref="D13">
      <formula1>A24</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Total ESG Funds (auto-calc)" prompt="Total ESG funds requested, auto-calculated" sqref="D20">
      <formula1>A33</formula1>
    </dataValidation>
    <dataValidation type="list" allowBlank="1" showInputMessage="1" showErrorMessage="1" promptTitle="Service Area SubRegion" prompt="Choose your Service Area Region" sqref="WVL983041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42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8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14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50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6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22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8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94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30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6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02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8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74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10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6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formula1>"Urban, Rural"</formula1>
    </dataValidation>
    <dataValidation type="textLength" operator="greaterThan" allowBlank="1" showInputMessage="1" showErrorMessage="1" errorTitle="Legal Name Missing" error="Please enter your organization's name." promptTitle="A. Contact Information" prompt="Applicant Legal Name" sqref="WVJ983040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RDR983040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RNN983040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RXJ983040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SHF983040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SRB98304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TAX98304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TKT983040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TUP983040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UEL983040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UOH98304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UYD98304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VHZ983040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VRV983040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WBR983040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WLN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formula1>1</formula1>
    </dataValidation>
    <dataValidation allowBlank="1" showInputMessage="1" showErrorMessage="1" promptTitle="Requested Project Soft Costs" prompt="Enter the amount of Project Soft Costs you request" sqref="WVJ983046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RNN983046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RXJ983046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SHF983046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SRB983046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TAX98304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TKT98304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TUP983046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UEL983046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UOH983046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UYD98304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VHZ98304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VRV983046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WBR983046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WLN983046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2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dataValidation allowBlank="1" showInputMessage="1" showErrorMessage="1" promptTitle="Total Project Funds Requested" prompt="Total of Project Hard Costs and Project Soft Costs" sqref="C20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RNO983046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RXK983046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SHG983046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SRC983046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TAY98304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TKU983046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TUQ983046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UEM983046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UOI983046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UYE98304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VIA983046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VRW983046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WBS983046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WLO983046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WVK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dataValidation allowBlank="1" showInputMessage="1" showErrorMessage="1" promptTitle="Additional PUblic Funds" prompt="Total Public Funds Committed to Project" sqref="D65556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92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8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64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700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6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72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8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44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80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6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52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8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24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60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ataValidation allowBlank="1" showInputMessage="1" showErrorMessage="1" promptTitle="Local Government Funds" prompt="Enter the contribution amount from local government entities, such as city or county funds." sqref="D65555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91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7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63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9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5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71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7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43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9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5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51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7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23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9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ataValidation allowBlank="1" showInputMessage="1" showErrorMessage="1" promptTitle="Non-Federal Sourced State Funds" prompt="Enter the contribution amount of other funds that are “state” in nature, such as Housing Trust Fund." sqref="IZ19:IZ20 SV19:SV20 ACR19:ACR20 AMN19:AMN20 AWJ19:AWJ20 BGF19:BGF20 BQB19:BQB20 BZX19:BZX20 CJT19:CJT20 CTP19:CTP20 DDL19:DDL20 DNH19:DNH20 DXD19:DXD20 EGZ19:EGZ20 EQV19:EQV20 FAR19:FAR20 FKN19:FKN20 FUJ19:FUJ20 GEF19:GEF20 GOB19:GOB20 GXX19:GXX20 HHT19:HHT20 HRP19:HRP20 IBL19:IBL20 ILH19:ILH20 IVD19:IVD20 JEZ19:JEZ20 JOV19:JOV20 JYR19:JYR20 KIN19:KIN20 KSJ19:KSJ20 LCF19:LCF20 LMB19:LMB20 LVX19:LVX20 MFT19:MFT20 MPP19:MPP20 MZL19:MZL20 NJH19:NJH20 NTD19:NTD20 OCZ19:OCZ20 OMV19:OMV20 OWR19:OWR20 PGN19:PGN20 PQJ19:PQJ20 QAF19:QAF20 QKB19:QKB20 QTX19:QTX20 RDT19:RDT20 RNP19:RNP20 RXL19:RXL20 SHH19:SHH20 SRD19:SRD20 TAZ19:TAZ20 TKV19:TKV20 TUR19:TUR20 UEN19:UEN20 UOJ19:UOJ20 UYF19:UYF20 VIB19:VIB20 VRX19:VRX20 WBT19:WBT20 WLP19:WLP20 WVL19:WVL20 D65553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9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5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61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7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33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9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5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41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7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13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9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5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21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7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ataValidation allowBlank="1" showInputMessage="1" showErrorMessage="1" promptTitle="Other Federal Funds Committed." prompt="Enter the contribution amount of other funds that are “federal” in nature, such as CDBG, USDA-Rural Development, HUD Housing Counseling, etc." sqref="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1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7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23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9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5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31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7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03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9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5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11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7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83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9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5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ataValidation type="list" operator="greaterThan" allowBlank="1" showInputMessage="1" showErrorMessage="1" errorTitle="Legal Name Missing" error="Please enter your organization's name." promptTitle="Service Area Region" prompt="Choose your Service Area Region" sqref="WVJ983041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RDR983041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RNN983041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RXJ983041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SHF983041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SRB98304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TAX98304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TKT983041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TUP983041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UEL983041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UOH98304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UYD98304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VHZ983041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VRV983041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WBR983041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WLN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formula1>"1,2,3,4,5,6,7,8,9,10,11,12,13"</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D65547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83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9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5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91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7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63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9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5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71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7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43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9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5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51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A65556</formula1>
    </dataValidation>
    <dataValidation allowBlank="1" showInputMessage="1" showErrorMessage="1" promptTitle="Number of Households Served" prompt="Enter the number of households that will be served under the contract." sqref="D65559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5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31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7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703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9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5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11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7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83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9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5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91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7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63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ataValidation allowBlank="1" showInputMessage="1" showErrorMessage="1" promptTitle="Requested Project Hard Costs" prompt="Enter the amount of Hard Costs you request" sqref="WVI983046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RNM983046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RXI983046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SHE983046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SRA983046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TAW98304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TKS98304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TUO983046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UEK983046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UOG983046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UYC98304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VHY98304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VRU983046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WBQ983046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WLM983046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2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dataValidation allowBlank="1" showInputMessage="1" showErrorMessage="1" promptTitle="Homelessness Prevention" prompt="Enter the amount of Program Participant Funds requested for Homelessness Prevention" sqref="A19"/>
    <dataValidation type="textLength" operator="greaterThan" allowBlank="1" showInputMessage="1" errorTitle="Legal Name Missing" error="Please enter your organization's name." promptTitle="Contact Information" prompt="Applicant Legal Name" sqref="B4">
      <formula1>1</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xWindow="461" yWindow="242" count="1">
        <x14:dataValidation type="list" operator="greaterThan" allowBlank="1" showInputMessage="1" showErrorMessage="1" errorTitle="Legal Name Missing" error="Please enter your organization's name." promptTitle="Service Area Region" prompt="Choose your Service Area Region">
          <x14:formula1>
            <xm:f>'HIDE VLOOKUP TABLES'!$A$1:$A$12</xm:f>
          </x14:formula1>
          <xm:sqref>B5:C5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67"/>
  <sheetViews>
    <sheetView showRuler="0" view="pageLayout" zoomScaleNormal="100" workbookViewId="0">
      <selection activeCell="B4" sqref="B4:D4"/>
    </sheetView>
  </sheetViews>
  <sheetFormatPr defaultColWidth="0" defaultRowHeight="15" zeroHeight="1" x14ac:dyDescent="0.25"/>
  <cols>
    <col min="1" max="1" width="20.5703125" customWidth="1"/>
    <col min="2" max="2" width="14.42578125" customWidth="1"/>
    <col min="3" max="3" width="43.7109375" customWidth="1"/>
    <col min="4" max="4" width="9.85546875" customWidth="1"/>
    <col min="5" max="5" width="2.28515625" style="34" customWidth="1"/>
    <col min="6" max="16384" width="9.140625" hidden="1"/>
  </cols>
  <sheetData>
    <row r="1" spans="1:7" x14ac:dyDescent="0.25">
      <c r="A1" s="2" t="s">
        <v>59</v>
      </c>
      <c r="B1" s="54"/>
      <c r="C1" s="39"/>
      <c r="D1" s="39"/>
    </row>
    <row r="2" spans="1:7" ht="15.75" x14ac:dyDescent="0.25">
      <c r="A2" s="148" t="s">
        <v>348</v>
      </c>
      <c r="B2" s="148"/>
      <c r="C2" s="148"/>
      <c r="D2" s="148"/>
    </row>
    <row r="3" spans="1:7" ht="15.75" x14ac:dyDescent="0.25">
      <c r="A3" s="45" t="s">
        <v>60</v>
      </c>
      <c r="B3" s="19"/>
      <c r="C3" s="19"/>
      <c r="D3" s="19"/>
    </row>
    <row r="4" spans="1:7" x14ac:dyDescent="0.25">
      <c r="A4" s="46" t="s">
        <v>2</v>
      </c>
      <c r="B4" s="146"/>
      <c r="C4" s="146"/>
      <c r="D4" s="146"/>
      <c r="E4" s="117"/>
      <c r="F4" s="117"/>
      <c r="G4" s="118"/>
    </row>
    <row r="5" spans="1:7" x14ac:dyDescent="0.25">
      <c r="A5" s="53" t="s">
        <v>61</v>
      </c>
      <c r="B5" s="236" t="str">
        <f>'1-5 Funding Request'!B5:C5</f>
        <v>CoC List</v>
      </c>
      <c r="C5" s="237"/>
      <c r="D5" s="55"/>
    </row>
    <row r="6" spans="1:7" x14ac:dyDescent="0.25">
      <c r="A6" s="238" t="str">
        <f>IF('1-5 Funding Request'!B5="TX-611 Amarillo CoC","The Service Area must encompass the entire CoC region and must be fully contained within one CoC region. STOP and continue to Vol 1 Tab 8 - Written Standards","The Service Area must include of at least the entirety of one county or multiple counties and must be fully contained within one CoC region.")</f>
        <v>The Service Area must include of at least the entirety of one county or multiple counties and must be fully contained within one CoC region.</v>
      </c>
      <c r="B6" s="239"/>
      <c r="C6" s="239"/>
      <c r="D6" s="239"/>
    </row>
    <row r="7" spans="1:7" x14ac:dyDescent="0.25">
      <c r="A7" s="239"/>
      <c r="B7" s="239"/>
      <c r="C7" s="239"/>
      <c r="D7" s="239"/>
    </row>
    <row r="8" spans="1:7" s="34" customFormat="1" x14ac:dyDescent="0.25">
      <c r="A8" s="63"/>
      <c r="B8" s="63"/>
      <c r="C8" s="63"/>
      <c r="D8" s="63"/>
    </row>
    <row r="9" spans="1:7" ht="15.75" thickBot="1" x14ac:dyDescent="0.3">
      <c r="A9" s="216" t="s">
        <v>74</v>
      </c>
      <c r="B9" s="217"/>
      <c r="C9" s="217"/>
      <c r="D9" s="217"/>
    </row>
    <row r="10" spans="1:7" ht="15.75" customHeight="1" x14ac:dyDescent="0.25">
      <c r="A10" s="64" t="s">
        <v>329</v>
      </c>
      <c r="B10" s="240"/>
      <c r="C10" s="241"/>
      <c r="D10" s="242"/>
    </row>
    <row r="11" spans="1:7" s="34" customFormat="1" ht="15.75" thickBot="1" x14ac:dyDescent="0.3">
      <c r="A11" s="65"/>
      <c r="B11" s="66"/>
      <c r="C11" s="66"/>
      <c r="D11" s="67"/>
    </row>
    <row r="12" spans="1:7" s="34" customFormat="1" x14ac:dyDescent="0.25">
      <c r="A12" s="64" t="s">
        <v>330</v>
      </c>
      <c r="B12" s="240"/>
      <c r="C12" s="241"/>
      <c r="D12" s="242"/>
    </row>
    <row r="13" spans="1:7" s="34" customFormat="1" ht="15.75" thickBot="1" x14ac:dyDescent="0.3">
      <c r="A13" s="65"/>
      <c r="B13" s="66"/>
      <c r="C13" s="66"/>
      <c r="D13" s="67"/>
    </row>
    <row r="14" spans="1:7" x14ac:dyDescent="0.25">
      <c r="A14" s="64" t="s">
        <v>331</v>
      </c>
      <c r="B14" s="240"/>
      <c r="C14" s="241"/>
      <c r="D14" s="242"/>
    </row>
    <row r="15" spans="1:7" s="34" customFormat="1" ht="15.75" thickBot="1" x14ac:dyDescent="0.3">
      <c r="A15" s="65"/>
      <c r="B15" s="66"/>
      <c r="C15" s="66"/>
      <c r="D15" s="67"/>
    </row>
    <row r="16" spans="1:7" x14ac:dyDescent="0.25">
      <c r="A16" s="64" t="s">
        <v>332</v>
      </c>
      <c r="B16" s="240"/>
      <c r="C16" s="241"/>
      <c r="D16" s="242"/>
    </row>
    <row r="17" spans="1:4" s="34" customFormat="1" ht="15.75" thickBot="1" x14ac:dyDescent="0.3">
      <c r="A17" s="65"/>
      <c r="B17" s="66"/>
      <c r="C17" s="66"/>
      <c r="D17" s="67"/>
    </row>
    <row r="18" spans="1:4" x14ac:dyDescent="0.25">
      <c r="A18" s="64" t="s">
        <v>333</v>
      </c>
      <c r="B18" s="240"/>
      <c r="C18" s="241"/>
      <c r="D18" s="242"/>
    </row>
    <row r="19" spans="1:4" s="34" customFormat="1" ht="15.75" thickBot="1" x14ac:dyDescent="0.3">
      <c r="A19" s="65"/>
      <c r="B19" s="66"/>
      <c r="C19" s="66"/>
      <c r="D19" s="67"/>
    </row>
    <row r="20" spans="1:4" x14ac:dyDescent="0.25">
      <c r="A20" s="64" t="s">
        <v>334</v>
      </c>
      <c r="B20" s="240"/>
      <c r="C20" s="241"/>
      <c r="D20" s="242"/>
    </row>
    <row r="21" spans="1:4" s="34" customFormat="1" ht="15.75" thickBot="1" x14ac:dyDescent="0.3">
      <c r="A21" s="66"/>
      <c r="B21" s="66"/>
      <c r="C21" s="66"/>
      <c r="D21" s="66"/>
    </row>
    <row r="22" spans="1:4" x14ac:dyDescent="0.25">
      <c r="A22" s="64" t="s">
        <v>335</v>
      </c>
      <c r="B22" s="240"/>
      <c r="C22" s="241"/>
      <c r="D22" s="242"/>
    </row>
    <row r="23" spans="1:4" s="34" customFormat="1" ht="15.75" thickBot="1" x14ac:dyDescent="0.3">
      <c r="A23" s="66"/>
      <c r="B23" s="66"/>
      <c r="C23" s="66"/>
      <c r="D23" s="66"/>
    </row>
    <row r="24" spans="1:4" x14ac:dyDescent="0.25">
      <c r="A24" s="64" t="s">
        <v>336</v>
      </c>
      <c r="B24" s="240"/>
      <c r="C24" s="241"/>
      <c r="D24" s="242"/>
    </row>
    <row r="25" spans="1:4" ht="15.75" thickBot="1" x14ac:dyDescent="0.3">
      <c r="A25" s="68"/>
      <c r="B25" s="66"/>
      <c r="C25" s="66"/>
      <c r="D25" s="68"/>
    </row>
    <row r="26" spans="1:4" s="34" customFormat="1" x14ac:dyDescent="0.25">
      <c r="A26" s="64" t="s">
        <v>428</v>
      </c>
      <c r="B26" s="240"/>
      <c r="C26" s="241"/>
      <c r="D26" s="242"/>
    </row>
    <row r="27" spans="1:4" s="34" customFormat="1" ht="15.75" thickBot="1" x14ac:dyDescent="0.3">
      <c r="A27" s="68"/>
      <c r="B27" s="66"/>
      <c r="C27" s="66"/>
      <c r="D27" s="68"/>
    </row>
    <row r="28" spans="1:4" s="34" customFormat="1" x14ac:dyDescent="0.25">
      <c r="A28" s="64" t="s">
        <v>429</v>
      </c>
      <c r="B28" s="240"/>
      <c r="C28" s="241"/>
      <c r="D28" s="242"/>
    </row>
    <row r="29" spans="1:4" s="34" customFormat="1" ht="15.75" thickBot="1" x14ac:dyDescent="0.3">
      <c r="A29" s="68"/>
      <c r="B29" s="66"/>
      <c r="C29" s="66"/>
      <c r="D29" s="68"/>
    </row>
    <row r="30" spans="1:4" s="34" customFormat="1" x14ac:dyDescent="0.25">
      <c r="A30" s="64" t="s">
        <v>430</v>
      </c>
      <c r="B30" s="240"/>
      <c r="C30" s="241"/>
      <c r="D30" s="242"/>
    </row>
    <row r="31" spans="1:4" s="34" customFormat="1" ht="15.75" thickBot="1" x14ac:dyDescent="0.3">
      <c r="A31" s="68"/>
      <c r="B31" s="66"/>
      <c r="C31" s="66"/>
      <c r="D31" s="68"/>
    </row>
    <row r="32" spans="1:4" x14ac:dyDescent="0.25">
      <c r="A32" s="64" t="s">
        <v>431</v>
      </c>
      <c r="B32" s="240"/>
      <c r="C32" s="241"/>
      <c r="D32" s="242"/>
    </row>
    <row r="33" spans="1:5" x14ac:dyDescent="0.25"/>
    <row r="34" spans="1:5" hidden="1" x14ac:dyDescent="0.25">
      <c r="A34" s="129"/>
      <c r="B34" s="129"/>
      <c r="C34" s="129"/>
      <c r="D34" s="129"/>
      <c r="E34" s="129"/>
    </row>
    <row r="35" spans="1:5" hidden="1" x14ac:dyDescent="0.25">
      <c r="A35" s="129"/>
      <c r="B35" s="129"/>
      <c r="C35" s="129"/>
      <c r="D35" s="129"/>
      <c r="E35" s="129"/>
    </row>
    <row r="36" spans="1:5" hidden="1" x14ac:dyDescent="0.25">
      <c r="A36" s="129"/>
      <c r="B36" s="129"/>
      <c r="C36" s="129"/>
      <c r="D36" s="129"/>
      <c r="E36" s="129"/>
    </row>
    <row r="37" spans="1:5" hidden="1" x14ac:dyDescent="0.25">
      <c r="A37" s="129"/>
      <c r="B37" s="129"/>
      <c r="C37" s="129"/>
      <c r="D37" s="129"/>
      <c r="E37" s="129"/>
    </row>
    <row r="38" spans="1:5" hidden="1" x14ac:dyDescent="0.25">
      <c r="A38" s="129"/>
      <c r="B38" s="129"/>
      <c r="C38" s="129"/>
      <c r="D38" s="129"/>
      <c r="E38" s="129"/>
    </row>
    <row r="39" spans="1:5" hidden="1" x14ac:dyDescent="0.25">
      <c r="A39" s="129"/>
      <c r="B39" s="129"/>
      <c r="C39" s="129"/>
      <c r="D39" s="129"/>
      <c r="E39" s="129"/>
    </row>
    <row r="40" spans="1:5" hidden="1" x14ac:dyDescent="0.25">
      <c r="A40" s="129"/>
      <c r="B40" s="129"/>
      <c r="C40" s="129"/>
      <c r="D40" s="129"/>
      <c r="E40" s="129"/>
    </row>
    <row r="41" spans="1:5" hidden="1" x14ac:dyDescent="0.25">
      <c r="A41" s="129"/>
      <c r="B41" s="129"/>
      <c r="C41" s="129"/>
      <c r="D41" s="129"/>
      <c r="E41" s="129"/>
    </row>
    <row r="42" spans="1:5" hidden="1" x14ac:dyDescent="0.25">
      <c r="A42" s="129"/>
      <c r="B42" s="129"/>
      <c r="C42" s="129"/>
      <c r="D42" s="129"/>
      <c r="E42" s="129"/>
    </row>
    <row r="43" spans="1:5" hidden="1" x14ac:dyDescent="0.25">
      <c r="A43" s="129"/>
      <c r="B43" s="129"/>
      <c r="C43" s="129"/>
      <c r="D43" s="129"/>
      <c r="E43" s="129"/>
    </row>
    <row r="44" spans="1:5" hidden="1" x14ac:dyDescent="0.25">
      <c r="A44" s="129"/>
      <c r="B44" s="129"/>
      <c r="C44" s="129"/>
      <c r="D44" s="129"/>
      <c r="E44" s="129"/>
    </row>
    <row r="45" spans="1:5" hidden="1" x14ac:dyDescent="0.25">
      <c r="A45" s="129"/>
      <c r="B45" s="129"/>
      <c r="C45" s="129"/>
      <c r="D45" s="129"/>
      <c r="E45" s="129"/>
    </row>
    <row r="46" spans="1:5" hidden="1" x14ac:dyDescent="0.25">
      <c r="A46" s="129"/>
      <c r="B46" s="129"/>
      <c r="C46" s="129"/>
      <c r="D46" s="129"/>
      <c r="E46" s="129"/>
    </row>
    <row r="47" spans="1:5" hidden="1" x14ac:dyDescent="0.25">
      <c r="A47" s="129"/>
      <c r="B47" s="129"/>
      <c r="C47" s="129"/>
      <c r="D47" s="129"/>
      <c r="E47" s="129"/>
    </row>
    <row r="48" spans="1:5" hidden="1" x14ac:dyDescent="0.25">
      <c r="A48" s="129"/>
      <c r="B48" s="129"/>
      <c r="C48" s="129"/>
      <c r="D48" s="129"/>
      <c r="E48" s="129"/>
    </row>
    <row r="49" spans="1:9" hidden="1" x14ac:dyDescent="0.25">
      <c r="A49" s="129"/>
      <c r="B49" s="129"/>
      <c r="C49" s="129"/>
      <c r="D49" s="129"/>
      <c r="E49" s="129"/>
    </row>
    <row r="50" spans="1:9" hidden="1" x14ac:dyDescent="0.25">
      <c r="A50" s="129"/>
      <c r="B50" s="129"/>
      <c r="C50" s="129"/>
      <c r="D50" s="129"/>
      <c r="E50" s="129"/>
    </row>
    <row r="51" spans="1:9" hidden="1" x14ac:dyDescent="0.25">
      <c r="A51" s="129"/>
      <c r="B51" s="129"/>
      <c r="C51" s="129"/>
      <c r="D51" s="129"/>
      <c r="E51" s="129"/>
    </row>
    <row r="52" spans="1:9" hidden="1" x14ac:dyDescent="0.25">
      <c r="A52" s="129"/>
      <c r="B52" s="129"/>
      <c r="C52" s="129"/>
      <c r="D52" s="129"/>
      <c r="E52" s="129"/>
    </row>
    <row r="53" spans="1:9" hidden="1" x14ac:dyDescent="0.25">
      <c r="A53" s="129"/>
      <c r="B53" s="129"/>
      <c r="C53" s="129"/>
      <c r="D53" s="129"/>
      <c r="E53" s="129"/>
    </row>
    <row r="54" spans="1:9" hidden="1" x14ac:dyDescent="0.25">
      <c r="A54" s="129"/>
      <c r="B54" s="129"/>
      <c r="C54" s="129"/>
      <c r="D54" s="129"/>
      <c r="E54" s="129"/>
    </row>
    <row r="55" spans="1:9" hidden="1" x14ac:dyDescent="0.25">
      <c r="A55" s="129"/>
      <c r="B55" s="129"/>
      <c r="C55" s="129"/>
      <c r="D55" s="129"/>
      <c r="E55" s="129"/>
    </row>
    <row r="56" spans="1:9" hidden="1" x14ac:dyDescent="0.25">
      <c r="A56" s="129"/>
      <c r="B56" s="129"/>
      <c r="C56" s="129"/>
      <c r="D56" s="129"/>
      <c r="E56" s="129"/>
    </row>
    <row r="57" spans="1:9" hidden="1" x14ac:dyDescent="0.25">
      <c r="A57" s="129"/>
      <c r="B57" s="129"/>
      <c r="C57" s="129"/>
      <c r="D57" s="129"/>
      <c r="E57" s="129"/>
    </row>
    <row r="58" spans="1:9" hidden="1" x14ac:dyDescent="0.25">
      <c r="A58" s="129"/>
      <c r="B58" s="129"/>
      <c r="C58" s="129"/>
      <c r="D58" s="129"/>
      <c r="E58" s="129"/>
    </row>
    <row r="59" spans="1:9" hidden="1" x14ac:dyDescent="0.25">
      <c r="A59" s="129"/>
      <c r="B59" s="129"/>
      <c r="C59" s="129"/>
      <c r="D59" s="129"/>
      <c r="E59" s="129"/>
    </row>
    <row r="60" spans="1:9" hidden="1" x14ac:dyDescent="0.25">
      <c r="A60" s="129"/>
      <c r="B60" s="129"/>
      <c r="C60" s="129"/>
      <c r="D60" s="129"/>
      <c r="E60" s="129"/>
    </row>
    <row r="61" spans="1:9" hidden="1" x14ac:dyDescent="0.25">
      <c r="A61" s="129"/>
      <c r="B61" s="129"/>
      <c r="C61" s="129"/>
      <c r="D61" s="129"/>
      <c r="E61" s="129"/>
    </row>
    <row r="62" spans="1:9" hidden="1" x14ac:dyDescent="0.25">
      <c r="A62" s="129"/>
      <c r="B62" s="129"/>
      <c r="C62" s="129"/>
      <c r="D62" s="129"/>
      <c r="E62" s="129"/>
      <c r="I62" s="34"/>
    </row>
    <row r="63" spans="1:9" hidden="1" x14ac:dyDescent="0.25">
      <c r="A63" s="129"/>
      <c r="B63" s="129"/>
      <c r="C63" s="129"/>
      <c r="D63" s="129"/>
      <c r="E63" s="129"/>
      <c r="I63" s="34"/>
    </row>
    <row r="64" spans="1:9" hidden="1" x14ac:dyDescent="0.25">
      <c r="A64" s="129"/>
      <c r="B64" s="129"/>
      <c r="C64" s="129"/>
      <c r="D64" s="129"/>
      <c r="E64" s="129"/>
      <c r="G64" s="34"/>
      <c r="H64" s="34"/>
      <c r="I64" s="34"/>
    </row>
    <row r="65" spans="1:5" hidden="1" x14ac:dyDescent="0.25">
      <c r="A65" s="129"/>
      <c r="B65" s="129"/>
      <c r="C65" s="129"/>
      <c r="D65" s="129"/>
      <c r="E65" s="129"/>
    </row>
    <row r="66" spans="1:5" hidden="1" x14ac:dyDescent="0.25">
      <c r="A66" s="129"/>
      <c r="B66" s="129"/>
      <c r="C66" s="129"/>
      <c r="D66" s="129"/>
      <c r="E66" s="129"/>
    </row>
    <row r="67" spans="1:5" hidden="1" x14ac:dyDescent="0.25">
      <c r="A67" s="129"/>
      <c r="B67" s="129"/>
      <c r="C67" s="129"/>
      <c r="D67" s="129"/>
      <c r="E67" s="129"/>
    </row>
    <row r="68" spans="1:5" hidden="1" x14ac:dyDescent="0.25">
      <c r="A68" s="129"/>
      <c r="B68" s="129"/>
      <c r="C68" s="129"/>
      <c r="D68" s="129"/>
      <c r="E68" s="129"/>
    </row>
    <row r="69" spans="1:5" hidden="1" x14ac:dyDescent="0.25">
      <c r="A69" s="129"/>
      <c r="B69" s="129"/>
      <c r="C69" s="129"/>
      <c r="D69" s="129"/>
      <c r="E69" s="129"/>
    </row>
    <row r="70" spans="1:5" hidden="1" x14ac:dyDescent="0.25">
      <c r="A70" s="129"/>
      <c r="B70" s="129"/>
      <c r="C70" s="129"/>
      <c r="D70" s="129"/>
      <c r="E70" s="129"/>
    </row>
    <row r="71" spans="1:5" hidden="1" x14ac:dyDescent="0.25">
      <c r="A71" s="129"/>
      <c r="B71" s="129"/>
      <c r="C71" s="129"/>
      <c r="D71" s="129"/>
      <c r="E71" s="129"/>
    </row>
    <row r="72" spans="1:5" hidden="1" x14ac:dyDescent="0.25">
      <c r="A72" s="129"/>
      <c r="B72" s="129"/>
      <c r="C72" s="129"/>
      <c r="D72" s="129"/>
      <c r="E72" s="129"/>
    </row>
    <row r="73" spans="1:5" hidden="1" x14ac:dyDescent="0.25">
      <c r="A73" s="129"/>
      <c r="B73" s="129"/>
      <c r="C73" s="129"/>
      <c r="D73" s="129"/>
      <c r="E73" s="129"/>
    </row>
    <row r="74" spans="1:5" hidden="1" x14ac:dyDescent="0.25">
      <c r="A74" s="129"/>
      <c r="B74" s="129"/>
      <c r="C74" s="129"/>
      <c r="D74" s="129"/>
      <c r="E74" s="129"/>
    </row>
    <row r="75" spans="1:5" hidden="1" x14ac:dyDescent="0.25">
      <c r="A75" s="129"/>
      <c r="B75" s="129"/>
      <c r="C75" s="129"/>
      <c r="D75" s="129"/>
      <c r="E75" s="129"/>
    </row>
    <row r="76" spans="1:5" hidden="1" x14ac:dyDescent="0.25">
      <c r="A76" s="129"/>
      <c r="B76" s="129"/>
      <c r="C76" s="129"/>
      <c r="D76" s="129"/>
      <c r="E76" s="129"/>
    </row>
    <row r="77" spans="1:5" hidden="1" x14ac:dyDescent="0.25">
      <c r="A77" s="129"/>
      <c r="B77" s="129"/>
      <c r="C77" s="129"/>
      <c r="D77" s="129"/>
      <c r="E77" s="129"/>
    </row>
    <row r="78" spans="1:5" hidden="1" x14ac:dyDescent="0.25">
      <c r="A78" s="129"/>
      <c r="B78" s="129"/>
      <c r="C78" s="129"/>
      <c r="D78" s="129"/>
      <c r="E78" s="129"/>
    </row>
    <row r="79" spans="1:5" hidden="1" x14ac:dyDescent="0.25">
      <c r="A79" s="129"/>
      <c r="B79" s="129"/>
      <c r="C79" s="129"/>
      <c r="D79" s="129"/>
      <c r="E79" s="129"/>
    </row>
    <row r="80" spans="1:5" hidden="1" x14ac:dyDescent="0.25">
      <c r="A80" s="129"/>
      <c r="B80" s="129"/>
      <c r="C80" s="129"/>
      <c r="D80" s="129"/>
      <c r="E80" s="129"/>
    </row>
    <row r="81" spans="1:5" hidden="1" x14ac:dyDescent="0.25">
      <c r="A81" s="129"/>
      <c r="B81" s="129"/>
      <c r="C81" s="129"/>
      <c r="D81" s="129"/>
      <c r="E81" s="129"/>
    </row>
    <row r="82" spans="1:5" hidden="1" x14ac:dyDescent="0.25">
      <c r="A82" s="129"/>
      <c r="B82" s="129"/>
      <c r="C82" s="129"/>
      <c r="D82" s="129"/>
      <c r="E82" s="129"/>
    </row>
    <row r="83" spans="1:5" hidden="1" x14ac:dyDescent="0.25">
      <c r="A83" s="129"/>
      <c r="B83" s="129"/>
      <c r="C83" s="129"/>
      <c r="D83" s="129"/>
      <c r="E83" s="129"/>
    </row>
    <row r="84" spans="1:5" hidden="1" x14ac:dyDescent="0.25">
      <c r="A84" s="129"/>
      <c r="B84" s="129"/>
      <c r="C84" s="129"/>
      <c r="D84" s="129"/>
      <c r="E84" s="129"/>
    </row>
    <row r="85" spans="1:5" hidden="1" x14ac:dyDescent="0.25">
      <c r="A85" s="129"/>
      <c r="B85" s="129"/>
      <c r="C85" s="129"/>
      <c r="D85" s="129"/>
      <c r="E85" s="129"/>
    </row>
    <row r="86" spans="1:5" hidden="1" x14ac:dyDescent="0.25">
      <c r="A86" s="129"/>
      <c r="B86" s="129"/>
      <c r="C86" s="129"/>
      <c r="D86" s="129"/>
      <c r="E86" s="129"/>
    </row>
    <row r="87" spans="1:5" hidden="1" x14ac:dyDescent="0.25">
      <c r="A87" s="129"/>
      <c r="B87" s="129"/>
      <c r="C87" s="129"/>
      <c r="D87" s="129"/>
      <c r="E87" s="129"/>
    </row>
    <row r="88" spans="1:5" hidden="1" x14ac:dyDescent="0.25">
      <c r="A88" s="129"/>
      <c r="B88" s="129"/>
      <c r="C88" s="129"/>
      <c r="D88" s="129"/>
      <c r="E88" s="129"/>
    </row>
    <row r="89" spans="1:5" hidden="1" x14ac:dyDescent="0.25">
      <c r="A89" s="129"/>
      <c r="B89" s="129"/>
      <c r="C89" s="129"/>
      <c r="D89" s="129"/>
      <c r="E89" s="129"/>
    </row>
    <row r="90" spans="1:5" hidden="1" x14ac:dyDescent="0.25">
      <c r="A90" s="129"/>
      <c r="B90" s="129"/>
      <c r="C90" s="129"/>
      <c r="D90" s="129"/>
      <c r="E90" s="129"/>
    </row>
    <row r="91" spans="1:5" hidden="1" x14ac:dyDescent="0.25">
      <c r="A91" s="129"/>
      <c r="B91" s="129"/>
      <c r="C91" s="129"/>
      <c r="D91" s="129"/>
      <c r="E91" s="129"/>
    </row>
    <row r="92" spans="1:5" hidden="1" x14ac:dyDescent="0.25">
      <c r="A92" s="129"/>
      <c r="B92" s="129"/>
      <c r="C92" s="129"/>
      <c r="D92" s="129"/>
      <c r="E92" s="129"/>
    </row>
    <row r="93" spans="1:5" hidden="1" x14ac:dyDescent="0.25">
      <c r="A93" s="129"/>
      <c r="B93" s="129"/>
      <c r="C93" s="129"/>
      <c r="D93" s="129"/>
      <c r="E93" s="129"/>
    </row>
    <row r="94" spans="1:5" hidden="1" x14ac:dyDescent="0.25">
      <c r="A94" s="129"/>
      <c r="B94" s="129"/>
      <c r="C94" s="129"/>
      <c r="D94" s="129"/>
      <c r="E94" s="129"/>
    </row>
    <row r="95" spans="1:5" hidden="1" x14ac:dyDescent="0.25">
      <c r="A95" s="129"/>
      <c r="B95" s="129"/>
      <c r="C95" s="129"/>
      <c r="D95" s="129"/>
      <c r="E95" s="129"/>
    </row>
    <row r="96" spans="1:5" hidden="1" x14ac:dyDescent="0.25">
      <c r="A96" s="129"/>
      <c r="B96" s="129"/>
      <c r="C96" s="129"/>
      <c r="D96" s="129"/>
      <c r="E96" s="129"/>
    </row>
    <row r="97" spans="1:5" hidden="1" x14ac:dyDescent="0.25">
      <c r="A97" s="129"/>
      <c r="B97" s="129"/>
      <c r="C97" s="129"/>
      <c r="D97" s="129"/>
      <c r="E97" s="129"/>
    </row>
    <row r="98" spans="1:5" hidden="1" x14ac:dyDescent="0.25">
      <c r="A98" s="129"/>
      <c r="B98" s="129"/>
      <c r="C98" s="129"/>
      <c r="D98" s="129"/>
      <c r="E98" s="129"/>
    </row>
    <row r="99" spans="1:5" hidden="1" x14ac:dyDescent="0.25">
      <c r="A99" s="129"/>
      <c r="B99" s="129"/>
      <c r="C99" s="129"/>
      <c r="D99" s="129"/>
      <c r="E99" s="129"/>
    </row>
    <row r="100" spans="1:5" hidden="1" x14ac:dyDescent="0.25">
      <c r="A100" s="129"/>
      <c r="B100" s="129"/>
      <c r="C100" s="129"/>
      <c r="D100" s="129"/>
      <c r="E100" s="129"/>
    </row>
    <row r="101" spans="1:5" hidden="1" x14ac:dyDescent="0.25">
      <c r="A101" s="129"/>
      <c r="B101" s="129"/>
      <c r="C101" s="129"/>
      <c r="D101" s="129"/>
      <c r="E101" s="129"/>
    </row>
    <row r="102" spans="1:5" hidden="1" x14ac:dyDescent="0.25">
      <c r="A102" s="129"/>
      <c r="B102" s="129"/>
      <c r="C102" s="129"/>
      <c r="D102" s="129"/>
      <c r="E102" s="129"/>
    </row>
    <row r="103" spans="1:5" hidden="1" x14ac:dyDescent="0.25">
      <c r="A103" s="129"/>
      <c r="B103" s="129"/>
      <c r="C103" s="129"/>
      <c r="D103" s="129"/>
      <c r="E103" s="129"/>
    </row>
    <row r="104" spans="1:5" hidden="1" x14ac:dyDescent="0.25">
      <c r="A104" s="129"/>
      <c r="B104" s="129"/>
      <c r="C104" s="129"/>
      <c r="D104" s="129"/>
      <c r="E104" s="129"/>
    </row>
    <row r="105" spans="1:5" hidden="1" x14ac:dyDescent="0.25">
      <c r="A105" s="129"/>
      <c r="B105" s="129"/>
      <c r="C105" s="129"/>
      <c r="D105" s="129"/>
      <c r="E105" s="129"/>
    </row>
    <row r="106" spans="1:5" hidden="1" x14ac:dyDescent="0.25">
      <c r="A106" s="129"/>
      <c r="B106" s="129"/>
      <c r="C106" s="129"/>
      <c r="D106" s="129"/>
      <c r="E106" s="129"/>
    </row>
    <row r="107" spans="1:5" hidden="1" x14ac:dyDescent="0.25">
      <c r="A107" s="129"/>
      <c r="B107" s="129"/>
      <c r="C107" s="129"/>
      <c r="D107" s="129"/>
      <c r="E107" s="129"/>
    </row>
    <row r="108" spans="1:5" hidden="1" x14ac:dyDescent="0.25">
      <c r="A108" s="129"/>
      <c r="B108" s="129"/>
      <c r="C108" s="129"/>
      <c r="D108" s="129"/>
      <c r="E108" s="129"/>
    </row>
    <row r="109" spans="1:5" hidden="1" x14ac:dyDescent="0.25">
      <c r="A109" s="129"/>
      <c r="B109" s="129"/>
      <c r="C109" s="129"/>
      <c r="D109" s="129"/>
      <c r="E109" s="129"/>
    </row>
    <row r="110" spans="1:5" hidden="1" x14ac:dyDescent="0.25">
      <c r="A110" s="129"/>
      <c r="B110" s="129"/>
      <c r="C110" s="129"/>
      <c r="D110" s="129"/>
      <c r="E110" s="129"/>
    </row>
    <row r="111" spans="1:5" hidden="1" x14ac:dyDescent="0.25">
      <c r="A111" s="129"/>
      <c r="B111" s="129"/>
      <c r="C111" s="129"/>
      <c r="D111" s="129"/>
      <c r="E111" s="129"/>
    </row>
    <row r="112" spans="1:5" hidden="1" x14ac:dyDescent="0.25">
      <c r="A112" s="129"/>
      <c r="B112" s="129"/>
      <c r="C112" s="129"/>
      <c r="D112" s="129"/>
      <c r="E112" s="129"/>
    </row>
    <row r="113" spans="1:5" hidden="1" x14ac:dyDescent="0.25">
      <c r="A113" s="129"/>
      <c r="B113" s="129"/>
      <c r="C113" s="129"/>
      <c r="D113" s="129"/>
      <c r="E113" s="129"/>
    </row>
    <row r="114" spans="1:5" hidden="1" x14ac:dyDescent="0.25">
      <c r="A114" s="129"/>
      <c r="B114" s="129"/>
      <c r="C114" s="129"/>
      <c r="D114" s="129"/>
      <c r="E114" s="129"/>
    </row>
    <row r="115" spans="1:5" hidden="1" x14ac:dyDescent="0.25">
      <c r="A115" s="129"/>
      <c r="B115" s="129"/>
      <c r="C115" s="129"/>
      <c r="D115" s="129"/>
      <c r="E115" s="129"/>
    </row>
    <row r="116" spans="1:5" hidden="1" x14ac:dyDescent="0.25">
      <c r="A116" s="129"/>
      <c r="B116" s="129"/>
      <c r="C116" s="129"/>
      <c r="D116" s="129"/>
      <c r="E116" s="129"/>
    </row>
    <row r="117" spans="1:5" hidden="1" x14ac:dyDescent="0.25">
      <c r="A117" s="129"/>
      <c r="B117" s="129"/>
      <c r="C117" s="129"/>
      <c r="D117" s="129"/>
      <c r="E117" s="129"/>
    </row>
    <row r="118" spans="1:5" hidden="1" x14ac:dyDescent="0.25">
      <c r="A118" s="129"/>
      <c r="B118" s="129"/>
      <c r="C118" s="129"/>
      <c r="D118" s="129"/>
      <c r="E118" s="129"/>
    </row>
    <row r="119" spans="1:5" hidden="1" x14ac:dyDescent="0.25">
      <c r="A119" s="129"/>
      <c r="B119" s="129"/>
      <c r="C119" s="129"/>
      <c r="D119" s="129"/>
      <c r="E119" s="129"/>
    </row>
    <row r="120" spans="1:5" hidden="1" x14ac:dyDescent="0.25">
      <c r="A120" s="129"/>
      <c r="B120" s="129"/>
      <c r="C120" s="129"/>
      <c r="D120" s="129"/>
      <c r="E120" s="129"/>
    </row>
    <row r="121" spans="1:5" hidden="1" x14ac:dyDescent="0.25">
      <c r="A121" s="129"/>
      <c r="B121" s="129"/>
      <c r="C121" s="129"/>
      <c r="D121" s="129"/>
      <c r="E121" s="129"/>
    </row>
    <row r="122" spans="1:5" hidden="1" x14ac:dyDescent="0.25">
      <c r="A122" s="129"/>
      <c r="B122" s="129"/>
      <c r="C122" s="129"/>
      <c r="D122" s="129"/>
      <c r="E122" s="129"/>
    </row>
    <row r="123" spans="1:5" hidden="1" x14ac:dyDescent="0.25">
      <c r="A123" s="129"/>
      <c r="B123" s="129"/>
      <c r="C123" s="129"/>
      <c r="D123" s="129"/>
      <c r="E123" s="129"/>
    </row>
    <row r="124" spans="1:5" hidden="1" x14ac:dyDescent="0.25">
      <c r="A124" s="129"/>
      <c r="B124" s="129"/>
      <c r="C124" s="129"/>
      <c r="D124" s="129"/>
      <c r="E124" s="129"/>
    </row>
    <row r="125" spans="1:5" hidden="1" x14ac:dyDescent="0.25">
      <c r="A125" s="129"/>
      <c r="B125" s="129"/>
      <c r="C125" s="129"/>
      <c r="D125" s="129"/>
      <c r="E125" s="129"/>
    </row>
    <row r="126" spans="1:5" hidden="1" x14ac:dyDescent="0.25">
      <c r="A126" s="129"/>
      <c r="B126" s="129"/>
      <c r="C126" s="129"/>
      <c r="D126" s="129"/>
      <c r="E126" s="129"/>
    </row>
    <row r="127" spans="1:5" hidden="1" x14ac:dyDescent="0.25">
      <c r="A127" s="129"/>
      <c r="B127" s="129"/>
      <c r="C127" s="129"/>
      <c r="D127" s="129"/>
      <c r="E127" s="129"/>
    </row>
    <row r="128" spans="1:5" hidden="1" x14ac:dyDescent="0.25">
      <c r="A128" s="129"/>
      <c r="B128" s="129"/>
      <c r="C128" s="129"/>
      <c r="D128" s="129"/>
      <c r="E128" s="129"/>
    </row>
    <row r="129" spans="1:5" hidden="1" x14ac:dyDescent="0.25">
      <c r="A129" s="129"/>
      <c r="B129" s="129"/>
      <c r="C129" s="129"/>
      <c r="D129" s="129"/>
      <c r="E129" s="129"/>
    </row>
    <row r="130" spans="1:5" hidden="1" x14ac:dyDescent="0.25">
      <c r="A130" s="129"/>
      <c r="B130" s="129"/>
      <c r="C130" s="129"/>
      <c r="D130" s="129"/>
      <c r="E130" s="129"/>
    </row>
    <row r="131" spans="1:5" hidden="1" x14ac:dyDescent="0.25">
      <c r="A131" s="129"/>
      <c r="B131" s="129"/>
      <c r="C131" s="129"/>
      <c r="D131" s="129"/>
      <c r="E131" s="129"/>
    </row>
    <row r="132" spans="1:5" hidden="1" x14ac:dyDescent="0.25">
      <c r="A132" s="129"/>
      <c r="B132" s="129"/>
      <c r="C132" s="129"/>
      <c r="D132" s="129"/>
      <c r="E132" s="129"/>
    </row>
    <row r="133" spans="1:5" hidden="1" x14ac:dyDescent="0.25">
      <c r="A133" s="129"/>
      <c r="B133" s="129"/>
      <c r="C133" s="129"/>
      <c r="D133" s="129"/>
      <c r="E133" s="129"/>
    </row>
    <row r="134" spans="1:5" hidden="1" x14ac:dyDescent="0.25">
      <c r="A134" s="129"/>
      <c r="B134" s="129"/>
      <c r="C134" s="129"/>
      <c r="D134" s="129"/>
      <c r="E134" s="129"/>
    </row>
    <row r="135" spans="1:5" hidden="1" x14ac:dyDescent="0.25">
      <c r="A135" s="129"/>
      <c r="B135" s="129"/>
      <c r="C135" s="129"/>
      <c r="D135" s="129"/>
      <c r="E135" s="129"/>
    </row>
    <row r="136" spans="1:5" hidden="1" x14ac:dyDescent="0.25">
      <c r="A136" s="129"/>
      <c r="B136" s="129"/>
      <c r="C136" s="129"/>
      <c r="D136" s="129"/>
      <c r="E136" s="129"/>
    </row>
    <row r="137" spans="1:5" hidden="1" x14ac:dyDescent="0.25">
      <c r="A137" s="129"/>
      <c r="B137" s="129"/>
      <c r="C137" s="129"/>
      <c r="D137" s="129"/>
      <c r="E137" s="129"/>
    </row>
    <row r="138" spans="1:5" hidden="1" x14ac:dyDescent="0.25">
      <c r="A138" s="129"/>
      <c r="B138" s="129"/>
      <c r="C138" s="129"/>
      <c r="D138" s="129"/>
      <c r="E138" s="129"/>
    </row>
    <row r="139" spans="1:5" hidden="1" x14ac:dyDescent="0.25">
      <c r="A139" s="129"/>
      <c r="B139" s="129"/>
      <c r="C139" s="129"/>
      <c r="D139" s="129"/>
      <c r="E139" s="129"/>
    </row>
    <row r="140" spans="1:5" hidden="1" x14ac:dyDescent="0.25">
      <c r="A140" s="129"/>
      <c r="B140" s="129"/>
      <c r="C140" s="129"/>
      <c r="D140" s="129"/>
      <c r="E140" s="129"/>
    </row>
    <row r="141" spans="1:5" hidden="1" x14ac:dyDescent="0.25">
      <c r="A141" s="129"/>
      <c r="B141" s="129"/>
      <c r="C141" s="129"/>
      <c r="D141" s="129"/>
      <c r="E141" s="129"/>
    </row>
    <row r="142" spans="1:5" hidden="1" x14ac:dyDescent="0.25">
      <c r="A142" s="129"/>
      <c r="B142" s="129"/>
      <c r="C142" s="129"/>
      <c r="D142" s="129"/>
      <c r="E142" s="129"/>
    </row>
    <row r="143" spans="1:5" hidden="1" x14ac:dyDescent="0.25">
      <c r="A143" s="129"/>
      <c r="B143" s="129"/>
      <c r="C143" s="129"/>
      <c r="D143" s="129"/>
      <c r="E143" s="129"/>
    </row>
    <row r="144" spans="1:5" hidden="1" x14ac:dyDescent="0.25">
      <c r="A144" s="129"/>
      <c r="B144" s="129"/>
      <c r="C144" s="129"/>
      <c r="D144" s="129"/>
      <c r="E144" s="129"/>
    </row>
    <row r="145" spans="1:5" hidden="1" x14ac:dyDescent="0.25">
      <c r="A145" s="129"/>
      <c r="B145" s="129"/>
      <c r="C145" s="129"/>
      <c r="D145" s="129"/>
      <c r="E145" s="129"/>
    </row>
    <row r="146" spans="1:5" hidden="1" x14ac:dyDescent="0.25">
      <c r="A146" s="129"/>
      <c r="B146" s="129"/>
      <c r="C146" s="129"/>
      <c r="D146" s="129"/>
      <c r="E146" s="129"/>
    </row>
    <row r="147" spans="1:5" hidden="1" x14ac:dyDescent="0.25">
      <c r="A147" s="129"/>
      <c r="B147" s="129"/>
      <c r="C147" s="129"/>
      <c r="D147" s="129"/>
      <c r="E147" s="129"/>
    </row>
    <row r="148" spans="1:5" hidden="1" x14ac:dyDescent="0.25">
      <c r="A148" s="129"/>
      <c r="B148" s="129"/>
      <c r="C148" s="129"/>
      <c r="D148" s="129"/>
      <c r="E148" s="129"/>
    </row>
    <row r="149" spans="1:5" hidden="1" x14ac:dyDescent="0.25">
      <c r="A149" s="129"/>
      <c r="B149" s="129"/>
      <c r="C149" s="129"/>
      <c r="D149" s="129"/>
      <c r="E149" s="129"/>
    </row>
    <row r="150" spans="1:5" hidden="1" x14ac:dyDescent="0.25">
      <c r="A150" s="129"/>
      <c r="B150" s="129"/>
      <c r="C150" s="129"/>
      <c r="D150" s="129"/>
      <c r="E150" s="129"/>
    </row>
    <row r="151" spans="1:5" hidden="1" x14ac:dyDescent="0.25">
      <c r="A151" s="129"/>
      <c r="B151" s="129"/>
      <c r="C151" s="129"/>
      <c r="D151" s="129"/>
      <c r="E151" s="129"/>
    </row>
    <row r="152" spans="1:5" hidden="1" x14ac:dyDescent="0.25">
      <c r="A152" s="129"/>
      <c r="B152" s="129"/>
      <c r="C152" s="129"/>
      <c r="D152" s="129"/>
      <c r="E152" s="129"/>
    </row>
    <row r="153" spans="1:5" hidden="1" x14ac:dyDescent="0.25">
      <c r="A153" s="129"/>
      <c r="B153" s="129"/>
      <c r="C153" s="129"/>
      <c r="D153" s="129"/>
      <c r="E153" s="129"/>
    </row>
    <row r="154" spans="1:5" hidden="1" x14ac:dyDescent="0.25">
      <c r="A154" s="129"/>
      <c r="B154" s="129"/>
      <c r="C154" s="129"/>
      <c r="D154" s="129"/>
      <c r="E154" s="129"/>
    </row>
    <row r="155" spans="1:5" hidden="1" x14ac:dyDescent="0.25">
      <c r="A155" s="129"/>
      <c r="B155" s="129"/>
      <c r="C155" s="129"/>
      <c r="D155" s="129"/>
      <c r="E155" s="129"/>
    </row>
    <row r="156" spans="1:5" hidden="1" x14ac:dyDescent="0.25">
      <c r="A156" s="129"/>
      <c r="B156" s="129"/>
      <c r="C156" s="129"/>
      <c r="D156" s="129"/>
      <c r="E156" s="129"/>
    </row>
    <row r="157" spans="1:5" hidden="1" x14ac:dyDescent="0.25">
      <c r="A157" s="129"/>
      <c r="B157" s="129"/>
      <c r="C157" s="129"/>
      <c r="D157" s="129"/>
      <c r="E157" s="129"/>
    </row>
    <row r="158" spans="1:5" hidden="1" x14ac:dyDescent="0.25">
      <c r="A158" s="129"/>
      <c r="B158" s="129"/>
      <c r="C158" s="129"/>
      <c r="D158" s="129"/>
      <c r="E158" s="129"/>
    </row>
    <row r="159" spans="1:5" hidden="1" x14ac:dyDescent="0.25">
      <c r="A159" s="129"/>
      <c r="B159" s="129"/>
      <c r="C159" s="129"/>
      <c r="D159" s="129"/>
      <c r="E159" s="129"/>
    </row>
    <row r="160" spans="1:5" hidden="1" x14ac:dyDescent="0.25">
      <c r="A160" s="129"/>
      <c r="B160" s="129"/>
      <c r="C160" s="129"/>
      <c r="D160" s="129"/>
      <c r="E160" s="129"/>
    </row>
    <row r="161" spans="1:5" hidden="1" x14ac:dyDescent="0.25">
      <c r="A161" s="129"/>
      <c r="B161" s="129"/>
      <c r="C161" s="129"/>
      <c r="D161" s="129"/>
      <c r="E161" s="129"/>
    </row>
    <row r="162" spans="1:5" hidden="1" x14ac:dyDescent="0.25">
      <c r="A162" s="129"/>
      <c r="B162" s="129"/>
      <c r="C162" s="129"/>
      <c r="D162" s="129"/>
      <c r="E162" s="129"/>
    </row>
    <row r="163" spans="1:5" hidden="1" x14ac:dyDescent="0.25">
      <c r="A163" s="129"/>
      <c r="B163" s="129"/>
      <c r="C163" s="129"/>
      <c r="D163" s="129"/>
      <c r="E163" s="129"/>
    </row>
    <row r="164" spans="1:5" hidden="1" x14ac:dyDescent="0.25">
      <c r="A164" s="129"/>
      <c r="B164" s="129"/>
      <c r="C164" s="129"/>
      <c r="D164" s="129"/>
      <c r="E164" s="129"/>
    </row>
    <row r="165" spans="1:5" hidden="1" x14ac:dyDescent="0.25">
      <c r="A165" s="129"/>
      <c r="B165" s="129"/>
      <c r="C165" s="129"/>
      <c r="D165" s="129"/>
      <c r="E165" s="129"/>
    </row>
    <row r="166" spans="1:5" hidden="1" x14ac:dyDescent="0.25">
      <c r="A166" s="129"/>
      <c r="B166" s="129"/>
      <c r="C166" s="129"/>
      <c r="D166" s="129"/>
      <c r="E166" s="129"/>
    </row>
    <row r="167" spans="1:5" hidden="1" x14ac:dyDescent="0.25">
      <c r="A167" s="129"/>
      <c r="B167" s="129"/>
      <c r="C167" s="129"/>
      <c r="D167" s="129"/>
      <c r="E167" s="129"/>
    </row>
    <row r="168" spans="1:5" hidden="1" x14ac:dyDescent="0.25">
      <c r="A168" s="129"/>
      <c r="B168" s="129"/>
      <c r="C168" s="129"/>
      <c r="D168" s="129"/>
      <c r="E168" s="129"/>
    </row>
    <row r="169" spans="1:5" hidden="1" x14ac:dyDescent="0.25">
      <c r="A169" s="129"/>
      <c r="B169" s="129"/>
      <c r="C169" s="129"/>
      <c r="D169" s="129"/>
      <c r="E169" s="129"/>
    </row>
    <row r="170" spans="1:5" hidden="1" x14ac:dyDescent="0.25">
      <c r="A170" s="129"/>
      <c r="B170" s="129"/>
      <c r="C170" s="129"/>
      <c r="D170" s="129"/>
      <c r="E170" s="129"/>
    </row>
    <row r="171" spans="1:5" hidden="1" x14ac:dyDescent="0.25">
      <c r="A171" s="129"/>
      <c r="B171" s="129"/>
      <c r="C171" s="129"/>
      <c r="D171" s="129"/>
      <c r="E171" s="129"/>
    </row>
    <row r="172" spans="1:5" hidden="1" x14ac:dyDescent="0.25">
      <c r="A172" s="129"/>
      <c r="B172" s="129"/>
      <c r="C172" s="129"/>
      <c r="D172" s="129"/>
      <c r="E172" s="129"/>
    </row>
    <row r="173" spans="1:5" hidden="1" x14ac:dyDescent="0.25">
      <c r="A173" s="129"/>
      <c r="B173" s="129"/>
      <c r="C173" s="129"/>
      <c r="D173" s="129"/>
      <c r="E173" s="129"/>
    </row>
    <row r="174" spans="1:5" hidden="1" x14ac:dyDescent="0.25">
      <c r="A174" s="129"/>
      <c r="B174" s="129"/>
      <c r="C174" s="129"/>
      <c r="D174" s="129"/>
      <c r="E174" s="129"/>
    </row>
    <row r="175" spans="1:5" hidden="1" x14ac:dyDescent="0.25">
      <c r="A175" s="129"/>
      <c r="B175" s="129"/>
      <c r="C175" s="129"/>
      <c r="D175" s="129"/>
      <c r="E175" s="129"/>
    </row>
    <row r="176" spans="1:5" hidden="1" x14ac:dyDescent="0.25">
      <c r="A176" s="129"/>
      <c r="B176" s="129"/>
      <c r="C176" s="129"/>
      <c r="D176" s="129"/>
      <c r="E176" s="129"/>
    </row>
    <row r="177" spans="1:5" hidden="1" x14ac:dyDescent="0.25">
      <c r="A177" s="129"/>
      <c r="B177" s="129"/>
      <c r="C177" s="129"/>
      <c r="D177" s="129"/>
      <c r="E177" s="129"/>
    </row>
    <row r="178" spans="1:5" hidden="1" x14ac:dyDescent="0.25">
      <c r="A178" s="129"/>
      <c r="B178" s="129"/>
      <c r="C178" s="129"/>
      <c r="D178" s="129"/>
      <c r="E178" s="129"/>
    </row>
    <row r="179" spans="1:5" hidden="1" x14ac:dyDescent="0.25">
      <c r="A179" s="129"/>
      <c r="B179" s="129"/>
      <c r="C179" s="129"/>
      <c r="D179" s="129"/>
      <c r="E179" s="129"/>
    </row>
    <row r="180" spans="1:5" hidden="1" x14ac:dyDescent="0.25">
      <c r="A180" s="129"/>
      <c r="B180" s="129"/>
      <c r="C180" s="129"/>
      <c r="D180" s="129"/>
      <c r="E180" s="129"/>
    </row>
    <row r="181" spans="1:5" hidden="1" x14ac:dyDescent="0.25">
      <c r="A181" s="129"/>
      <c r="B181" s="129"/>
      <c r="C181" s="129"/>
      <c r="D181" s="129"/>
      <c r="E181" s="129"/>
    </row>
    <row r="182" spans="1:5" hidden="1" x14ac:dyDescent="0.25">
      <c r="A182" s="129"/>
      <c r="B182" s="129"/>
      <c r="C182" s="129"/>
      <c r="D182" s="129"/>
      <c r="E182" s="129"/>
    </row>
    <row r="183" spans="1:5" hidden="1" x14ac:dyDescent="0.25">
      <c r="A183" s="129"/>
      <c r="B183" s="129"/>
      <c r="C183" s="129"/>
      <c r="D183" s="129"/>
      <c r="E183" s="129"/>
    </row>
    <row r="184" spans="1:5" hidden="1" x14ac:dyDescent="0.25">
      <c r="A184" s="129"/>
      <c r="B184" s="129"/>
      <c r="C184" s="129"/>
      <c r="D184" s="129"/>
      <c r="E184" s="129"/>
    </row>
    <row r="185" spans="1:5" hidden="1" x14ac:dyDescent="0.25">
      <c r="A185" s="129"/>
      <c r="B185" s="129"/>
      <c r="C185" s="129"/>
      <c r="D185" s="129"/>
      <c r="E185" s="129"/>
    </row>
    <row r="186" spans="1:5" hidden="1" x14ac:dyDescent="0.25">
      <c r="A186" s="129"/>
      <c r="B186" s="129"/>
      <c r="C186" s="129"/>
      <c r="D186" s="129"/>
      <c r="E186" s="129"/>
    </row>
    <row r="187" spans="1:5" hidden="1" x14ac:dyDescent="0.25">
      <c r="A187" s="129"/>
      <c r="B187" s="129"/>
      <c r="C187" s="129"/>
      <c r="D187" s="129"/>
      <c r="E187" s="129"/>
    </row>
    <row r="188" spans="1:5" hidden="1" x14ac:dyDescent="0.25">
      <c r="A188" s="129"/>
      <c r="B188" s="129"/>
      <c r="C188" s="129"/>
      <c r="D188" s="129"/>
      <c r="E188" s="129"/>
    </row>
    <row r="189" spans="1:5" hidden="1" x14ac:dyDescent="0.25">
      <c r="A189" s="129"/>
      <c r="B189" s="129"/>
      <c r="C189" s="129"/>
      <c r="D189" s="129"/>
      <c r="E189" s="129"/>
    </row>
    <row r="190" spans="1:5" hidden="1" x14ac:dyDescent="0.25">
      <c r="A190" s="129"/>
      <c r="B190" s="129"/>
      <c r="C190" s="129"/>
      <c r="D190" s="129"/>
      <c r="E190" s="129"/>
    </row>
    <row r="191" spans="1:5" hidden="1" x14ac:dyDescent="0.25">
      <c r="A191" s="129"/>
      <c r="B191" s="129"/>
      <c r="C191" s="129"/>
      <c r="D191" s="129"/>
      <c r="E191" s="129"/>
    </row>
    <row r="192" spans="1:5" hidden="1" x14ac:dyDescent="0.25">
      <c r="A192" s="129"/>
      <c r="B192" s="129"/>
      <c r="C192" s="129"/>
      <c r="D192" s="129"/>
      <c r="E192" s="129"/>
    </row>
    <row r="193" spans="1:5" hidden="1" x14ac:dyDescent="0.25">
      <c r="A193" s="129"/>
      <c r="B193" s="129"/>
      <c r="C193" s="129"/>
      <c r="D193" s="129"/>
      <c r="E193" s="129"/>
    </row>
    <row r="194" spans="1:5" hidden="1" x14ac:dyDescent="0.25">
      <c r="A194" s="129"/>
      <c r="B194" s="129"/>
      <c r="C194" s="129"/>
      <c r="D194" s="129"/>
      <c r="E194" s="129"/>
    </row>
    <row r="195" spans="1:5" hidden="1" x14ac:dyDescent="0.25">
      <c r="A195" s="129"/>
      <c r="B195" s="129"/>
      <c r="C195" s="129"/>
      <c r="D195" s="129"/>
      <c r="E195" s="129"/>
    </row>
    <row r="196" spans="1:5" hidden="1" x14ac:dyDescent="0.25">
      <c r="A196" s="129"/>
      <c r="B196" s="129"/>
      <c r="C196" s="129"/>
      <c r="D196" s="129"/>
      <c r="E196" s="129"/>
    </row>
    <row r="197" spans="1:5" hidden="1" x14ac:dyDescent="0.25">
      <c r="A197" s="129"/>
      <c r="B197" s="129"/>
      <c r="C197" s="129"/>
      <c r="D197" s="129"/>
      <c r="E197" s="129"/>
    </row>
    <row r="198" spans="1:5" hidden="1" x14ac:dyDescent="0.25">
      <c r="A198" s="129"/>
      <c r="B198" s="129"/>
      <c r="C198" s="129"/>
      <c r="D198" s="129"/>
      <c r="E198" s="129"/>
    </row>
    <row r="199" spans="1:5" hidden="1" x14ac:dyDescent="0.25">
      <c r="A199" s="129"/>
      <c r="B199" s="129"/>
      <c r="C199" s="129"/>
      <c r="D199" s="129"/>
      <c r="E199" s="129"/>
    </row>
    <row r="200" spans="1:5" hidden="1" x14ac:dyDescent="0.25">
      <c r="A200" s="129"/>
      <c r="B200" s="129"/>
      <c r="C200" s="129"/>
      <c r="D200" s="129"/>
      <c r="E200" s="129"/>
    </row>
    <row r="201" spans="1:5" hidden="1" x14ac:dyDescent="0.25">
      <c r="A201" s="129"/>
      <c r="B201" s="129"/>
      <c r="C201" s="129"/>
      <c r="D201" s="129"/>
      <c r="E201" s="129"/>
    </row>
    <row r="202" spans="1:5" hidden="1" x14ac:dyDescent="0.25">
      <c r="A202" s="129"/>
      <c r="B202" s="129"/>
      <c r="C202" s="129"/>
      <c r="D202" s="129"/>
      <c r="E202" s="129"/>
    </row>
    <row r="203" spans="1:5" hidden="1" x14ac:dyDescent="0.25">
      <c r="A203" s="129"/>
      <c r="B203" s="129"/>
      <c r="C203" s="129"/>
      <c r="D203" s="129"/>
      <c r="E203" s="129"/>
    </row>
    <row r="204" spans="1:5" hidden="1" x14ac:dyDescent="0.25">
      <c r="A204" s="129"/>
      <c r="B204" s="129"/>
      <c r="C204" s="129"/>
      <c r="D204" s="129"/>
      <c r="E204" s="129"/>
    </row>
    <row r="205" spans="1:5" hidden="1" x14ac:dyDescent="0.25">
      <c r="A205" s="129"/>
      <c r="B205" s="129"/>
      <c r="C205" s="129"/>
      <c r="D205" s="129"/>
      <c r="E205" s="129"/>
    </row>
    <row r="206" spans="1:5" hidden="1" x14ac:dyDescent="0.25">
      <c r="A206" s="129"/>
      <c r="B206" s="129"/>
      <c r="C206" s="129"/>
      <c r="D206" s="129"/>
      <c r="E206" s="129"/>
    </row>
    <row r="207" spans="1:5" hidden="1" x14ac:dyDescent="0.25">
      <c r="A207" s="129"/>
      <c r="B207" s="129"/>
      <c r="C207" s="129"/>
      <c r="D207" s="129"/>
      <c r="E207" s="129"/>
    </row>
    <row r="208" spans="1:5" hidden="1" x14ac:dyDescent="0.25">
      <c r="A208" s="129"/>
      <c r="B208" s="129"/>
      <c r="C208" s="129"/>
      <c r="D208" s="129"/>
      <c r="E208" s="129"/>
    </row>
    <row r="209" spans="1:5" hidden="1" x14ac:dyDescent="0.25">
      <c r="A209" s="129"/>
      <c r="B209" s="129"/>
      <c r="C209" s="129"/>
      <c r="D209" s="129"/>
      <c r="E209" s="129"/>
    </row>
    <row r="210" spans="1:5" hidden="1" x14ac:dyDescent="0.25">
      <c r="A210" s="129"/>
      <c r="B210" s="129"/>
      <c r="C210" s="129"/>
      <c r="D210" s="129"/>
      <c r="E210" s="129"/>
    </row>
    <row r="211" spans="1:5" hidden="1" x14ac:dyDescent="0.25">
      <c r="A211" s="129"/>
      <c r="B211" s="129"/>
      <c r="C211" s="129"/>
      <c r="D211" s="129"/>
      <c r="E211" s="129"/>
    </row>
    <row r="212" spans="1:5" hidden="1" x14ac:dyDescent="0.25">
      <c r="A212" s="129"/>
      <c r="B212" s="129"/>
      <c r="C212" s="129"/>
      <c r="D212" s="129"/>
      <c r="E212" s="129"/>
    </row>
    <row r="213" spans="1:5" hidden="1" x14ac:dyDescent="0.25">
      <c r="A213" s="129"/>
      <c r="B213" s="129"/>
      <c r="C213" s="129"/>
      <c r="D213" s="129"/>
      <c r="E213" s="129"/>
    </row>
    <row r="214" spans="1:5" hidden="1" x14ac:dyDescent="0.25">
      <c r="A214" s="129"/>
      <c r="B214" s="129"/>
      <c r="C214" s="129"/>
      <c r="D214" s="129"/>
      <c r="E214" s="129"/>
    </row>
    <row r="215" spans="1:5" hidden="1" x14ac:dyDescent="0.25">
      <c r="A215" s="129"/>
      <c r="B215" s="129"/>
      <c r="C215" s="129"/>
      <c r="D215" s="129"/>
      <c r="E215" s="129"/>
    </row>
    <row r="216" spans="1:5" hidden="1" x14ac:dyDescent="0.25">
      <c r="A216" s="129"/>
      <c r="B216" s="129"/>
      <c r="C216" s="129"/>
      <c r="D216" s="129"/>
      <c r="E216" s="129"/>
    </row>
    <row r="217" spans="1:5" hidden="1" x14ac:dyDescent="0.25">
      <c r="A217" s="129"/>
      <c r="B217" s="129"/>
      <c r="C217" s="129"/>
      <c r="D217" s="129"/>
      <c r="E217" s="129"/>
    </row>
    <row r="218" spans="1:5" hidden="1" x14ac:dyDescent="0.25">
      <c r="A218" s="129"/>
      <c r="B218" s="129"/>
      <c r="C218" s="129"/>
      <c r="D218" s="129"/>
      <c r="E218" s="129"/>
    </row>
    <row r="219" spans="1:5" hidden="1" x14ac:dyDescent="0.25">
      <c r="A219" s="129"/>
      <c r="B219" s="129"/>
      <c r="C219" s="129"/>
      <c r="D219" s="129"/>
      <c r="E219" s="129"/>
    </row>
    <row r="220" spans="1:5" hidden="1" x14ac:dyDescent="0.25">
      <c r="A220" s="129"/>
      <c r="B220" s="129"/>
      <c r="C220" s="129"/>
      <c r="D220" s="129"/>
      <c r="E220" s="129"/>
    </row>
    <row r="221" spans="1:5" hidden="1" x14ac:dyDescent="0.25">
      <c r="A221" s="129"/>
      <c r="B221" s="129"/>
      <c r="C221" s="129"/>
      <c r="D221" s="129"/>
      <c r="E221" s="129"/>
    </row>
    <row r="222" spans="1:5" hidden="1" x14ac:dyDescent="0.25">
      <c r="A222" s="129"/>
      <c r="B222" s="129"/>
      <c r="C222" s="129"/>
      <c r="D222" s="129"/>
      <c r="E222" s="129"/>
    </row>
    <row r="223" spans="1:5" hidden="1" x14ac:dyDescent="0.25">
      <c r="A223" s="129"/>
      <c r="B223" s="129"/>
      <c r="C223" s="129"/>
      <c r="D223" s="129"/>
      <c r="E223" s="129"/>
    </row>
    <row r="224" spans="1:5" hidden="1" x14ac:dyDescent="0.25">
      <c r="A224" s="129"/>
      <c r="B224" s="129"/>
      <c r="C224" s="129"/>
      <c r="D224" s="129"/>
      <c r="E224" s="129"/>
    </row>
    <row r="225" spans="1:5" hidden="1" x14ac:dyDescent="0.25">
      <c r="A225" s="129"/>
      <c r="B225" s="129"/>
      <c r="C225" s="129"/>
      <c r="D225" s="129"/>
      <c r="E225" s="129"/>
    </row>
    <row r="226" spans="1:5" hidden="1" x14ac:dyDescent="0.25">
      <c r="A226" s="129"/>
      <c r="B226" s="129"/>
      <c r="C226" s="129"/>
      <c r="D226" s="129"/>
      <c r="E226" s="129"/>
    </row>
    <row r="227" spans="1:5" hidden="1" x14ac:dyDescent="0.25">
      <c r="A227" s="129"/>
      <c r="B227" s="129"/>
      <c r="C227" s="129"/>
      <c r="D227" s="129"/>
      <c r="E227" s="129"/>
    </row>
    <row r="228" spans="1:5" hidden="1" x14ac:dyDescent="0.25">
      <c r="A228" s="129"/>
      <c r="B228" s="129"/>
      <c r="C228" s="129"/>
      <c r="D228" s="129"/>
      <c r="E228" s="129"/>
    </row>
    <row r="229" spans="1:5" hidden="1" x14ac:dyDescent="0.25">
      <c r="A229" s="129"/>
      <c r="B229" s="129"/>
      <c r="C229" s="129"/>
      <c r="D229" s="129"/>
      <c r="E229" s="129"/>
    </row>
    <row r="230" spans="1:5" hidden="1" x14ac:dyDescent="0.25">
      <c r="A230" s="129"/>
      <c r="B230" s="129"/>
      <c r="C230" s="129"/>
      <c r="D230" s="129"/>
      <c r="E230" s="129"/>
    </row>
    <row r="231" spans="1:5" hidden="1" x14ac:dyDescent="0.25">
      <c r="A231" s="129"/>
      <c r="B231" s="129"/>
      <c r="C231" s="129"/>
      <c r="D231" s="129"/>
      <c r="E231" s="129"/>
    </row>
    <row r="232" spans="1:5" hidden="1" x14ac:dyDescent="0.25">
      <c r="A232" s="129"/>
      <c r="B232" s="129"/>
      <c r="C232" s="129"/>
      <c r="D232" s="129"/>
      <c r="E232" s="129"/>
    </row>
    <row r="233" spans="1:5" hidden="1" x14ac:dyDescent="0.25">
      <c r="A233" s="129"/>
      <c r="B233" s="129"/>
      <c r="C233" s="129"/>
      <c r="D233" s="129"/>
      <c r="E233" s="129"/>
    </row>
    <row r="234" spans="1:5" hidden="1" x14ac:dyDescent="0.25">
      <c r="A234" s="129"/>
      <c r="B234" s="129"/>
      <c r="C234" s="129"/>
      <c r="D234" s="129"/>
      <c r="E234" s="129"/>
    </row>
    <row r="235" spans="1:5" hidden="1" x14ac:dyDescent="0.25">
      <c r="A235" s="129"/>
      <c r="B235" s="129"/>
      <c r="C235" s="129"/>
      <c r="D235" s="129"/>
      <c r="E235" s="129"/>
    </row>
    <row r="236" spans="1:5" hidden="1" x14ac:dyDescent="0.25">
      <c r="A236" s="129"/>
      <c r="B236" s="129"/>
      <c r="C236" s="129"/>
      <c r="D236" s="129"/>
      <c r="E236" s="129"/>
    </row>
    <row r="237" spans="1:5" hidden="1" x14ac:dyDescent="0.25">
      <c r="A237" s="129"/>
      <c r="B237" s="129"/>
      <c r="C237" s="129"/>
      <c r="D237" s="129"/>
      <c r="E237" s="129"/>
    </row>
    <row r="238" spans="1:5" hidden="1" x14ac:dyDescent="0.25">
      <c r="A238" s="129"/>
      <c r="B238" s="129"/>
      <c r="C238" s="129"/>
      <c r="D238" s="129"/>
      <c r="E238" s="129"/>
    </row>
    <row r="239" spans="1:5" hidden="1" x14ac:dyDescent="0.25">
      <c r="A239" s="129"/>
      <c r="B239" s="129"/>
      <c r="C239" s="129"/>
      <c r="D239" s="129"/>
      <c r="E239" s="129"/>
    </row>
    <row r="240" spans="1:5" hidden="1" x14ac:dyDescent="0.25">
      <c r="A240" s="129"/>
      <c r="B240" s="129"/>
      <c r="C240" s="129"/>
      <c r="D240" s="129"/>
      <c r="E240" s="129"/>
    </row>
    <row r="241" spans="1:5" hidden="1" x14ac:dyDescent="0.25">
      <c r="A241" s="129"/>
      <c r="B241" s="129"/>
      <c r="C241" s="129"/>
      <c r="D241" s="129"/>
      <c r="E241" s="129"/>
    </row>
    <row r="242" spans="1:5" hidden="1" x14ac:dyDescent="0.25">
      <c r="A242" s="129"/>
      <c r="B242" s="129"/>
      <c r="C242" s="129"/>
      <c r="D242" s="129"/>
      <c r="E242" s="129"/>
    </row>
    <row r="243" spans="1:5" hidden="1" x14ac:dyDescent="0.25">
      <c r="A243" s="129"/>
      <c r="B243" s="129"/>
      <c r="C243" s="129"/>
      <c r="D243" s="129"/>
      <c r="E243" s="129"/>
    </row>
    <row r="244" spans="1:5" hidden="1" x14ac:dyDescent="0.25">
      <c r="A244" s="129"/>
      <c r="B244" s="129"/>
      <c r="C244" s="129"/>
      <c r="D244" s="129"/>
      <c r="E244" s="129"/>
    </row>
    <row r="245" spans="1:5" hidden="1" x14ac:dyDescent="0.25">
      <c r="A245" s="129"/>
      <c r="B245" s="129"/>
      <c r="C245" s="129"/>
      <c r="D245" s="129"/>
      <c r="E245" s="129"/>
    </row>
    <row r="246" spans="1:5" hidden="1" x14ac:dyDescent="0.25">
      <c r="A246" s="129"/>
      <c r="B246" s="129"/>
      <c r="C246" s="129"/>
      <c r="D246" s="129"/>
      <c r="E246" s="129"/>
    </row>
    <row r="247" spans="1:5" hidden="1" x14ac:dyDescent="0.25">
      <c r="A247" s="129"/>
      <c r="B247" s="129"/>
      <c r="C247" s="129"/>
      <c r="D247" s="129"/>
      <c r="E247" s="129"/>
    </row>
    <row r="248" spans="1:5" hidden="1" x14ac:dyDescent="0.25">
      <c r="A248" s="129"/>
      <c r="B248" s="129"/>
      <c r="C248" s="129"/>
      <c r="D248" s="129"/>
      <c r="E248" s="129"/>
    </row>
    <row r="249" spans="1:5" hidden="1" x14ac:dyDescent="0.25">
      <c r="A249" s="129"/>
      <c r="B249" s="129"/>
      <c r="C249" s="129"/>
      <c r="D249" s="129"/>
      <c r="E249" s="129"/>
    </row>
    <row r="250" spans="1:5" hidden="1" x14ac:dyDescent="0.25">
      <c r="A250" s="129"/>
      <c r="B250" s="129"/>
      <c r="C250" s="129"/>
      <c r="D250" s="129"/>
      <c r="E250" s="129"/>
    </row>
    <row r="251" spans="1:5" hidden="1" x14ac:dyDescent="0.25">
      <c r="A251" s="129"/>
      <c r="B251" s="129"/>
      <c r="C251" s="129"/>
      <c r="D251" s="129"/>
      <c r="E251" s="129"/>
    </row>
    <row r="252" spans="1:5" s="34" customFormat="1" hidden="1" x14ac:dyDescent="0.25">
      <c r="A252" s="129"/>
      <c r="B252" s="129"/>
      <c r="C252" s="129"/>
      <c r="D252" s="129"/>
      <c r="E252" s="129"/>
    </row>
    <row r="253" spans="1:5" s="34" customFormat="1" hidden="1" x14ac:dyDescent="0.25">
      <c r="A253" s="130"/>
      <c r="B253" s="130"/>
      <c r="C253" s="130"/>
      <c r="D253" s="130"/>
      <c r="E253" s="129"/>
    </row>
    <row r="254" spans="1:5" hidden="1" x14ac:dyDescent="0.25">
      <c r="A254" s="129"/>
      <c r="B254" s="129"/>
      <c r="C254" s="129"/>
      <c r="D254" s="129"/>
      <c r="E254" s="129"/>
    </row>
    <row r="255" spans="1:5" hidden="1" x14ac:dyDescent="0.25">
      <c r="A255" s="129"/>
      <c r="B255" s="129"/>
      <c r="C255" s="129"/>
      <c r="D255" s="129"/>
      <c r="E255" s="129"/>
    </row>
    <row r="256" spans="1:5" hidden="1" x14ac:dyDescent="0.25">
      <c r="A256" s="129"/>
      <c r="B256" s="129"/>
      <c r="C256" s="129"/>
      <c r="D256" s="129"/>
      <c r="E256" s="129"/>
    </row>
    <row r="257" spans="1:5" hidden="1" x14ac:dyDescent="0.25">
      <c r="A257" s="129"/>
      <c r="B257" s="129"/>
      <c r="C257" s="129"/>
      <c r="D257" s="129"/>
      <c r="E257" s="129"/>
    </row>
    <row r="258" spans="1:5" hidden="1" x14ac:dyDescent="0.25">
      <c r="A258" s="129"/>
      <c r="B258" s="129"/>
      <c r="C258" s="129"/>
      <c r="D258" s="129"/>
      <c r="E258" s="129"/>
    </row>
    <row r="259" spans="1:5" hidden="1" x14ac:dyDescent="0.25">
      <c r="A259" s="129"/>
      <c r="B259" s="129"/>
      <c r="C259" s="129"/>
      <c r="D259" s="129"/>
      <c r="E259" s="129"/>
    </row>
    <row r="260" spans="1:5" hidden="1" x14ac:dyDescent="0.25">
      <c r="A260" s="129"/>
      <c r="B260" s="129"/>
      <c r="C260" s="129"/>
      <c r="D260" s="129"/>
      <c r="E260" s="129"/>
    </row>
    <row r="261" spans="1:5" hidden="1" x14ac:dyDescent="0.25">
      <c r="A261" s="129"/>
      <c r="B261" s="129"/>
      <c r="C261" s="129"/>
      <c r="D261" s="129"/>
      <c r="E261" s="129"/>
    </row>
    <row r="262" spans="1:5" hidden="1" x14ac:dyDescent="0.25">
      <c r="A262" s="129"/>
      <c r="B262" s="129"/>
      <c r="C262" s="129"/>
      <c r="D262" s="129"/>
      <c r="E262" s="129"/>
    </row>
    <row r="263" spans="1:5" hidden="1" x14ac:dyDescent="0.25">
      <c r="A263" s="129"/>
      <c r="B263" s="129"/>
      <c r="C263" s="129"/>
      <c r="D263" s="129"/>
      <c r="E263" s="129"/>
    </row>
    <row r="264" spans="1:5" hidden="1" x14ac:dyDescent="0.25">
      <c r="A264" s="129"/>
      <c r="B264" s="129"/>
      <c r="C264" s="129"/>
      <c r="D264" s="129"/>
      <c r="E264" s="129"/>
    </row>
    <row r="265" spans="1:5" hidden="1" x14ac:dyDescent="0.25">
      <c r="A265" s="129"/>
      <c r="B265" s="129"/>
      <c r="C265" s="129"/>
      <c r="D265" s="129"/>
      <c r="E265" s="129"/>
    </row>
    <row r="266" spans="1:5" hidden="1" x14ac:dyDescent="0.25">
      <c r="A266" s="129"/>
      <c r="B266" s="129"/>
      <c r="C266" s="129"/>
      <c r="D266" s="129"/>
      <c r="E266" s="129"/>
    </row>
    <row r="267" spans="1:5" hidden="1" x14ac:dyDescent="0.25">
      <c r="A267" s="129"/>
      <c r="B267" s="129"/>
      <c r="C267" s="129"/>
      <c r="D267" s="129"/>
      <c r="E267" s="129"/>
    </row>
  </sheetData>
  <sheetProtection algorithmName="SHA-512" hashValue="ZvNYNNIZj5ZesRF8ZDmduvdS9nc8DvPoOm+1dGyRTRnEFdlccMu+IqQX0gecM3mpea0snKvNcevFzv72+BIZEA==" saltValue="c2t84/OV7GV/4iRdHoWI2A==" spinCount="100000" sheet="1" objects="1" scenarios="1"/>
  <mergeCells count="17">
    <mergeCell ref="B26:D26"/>
    <mergeCell ref="B28:D28"/>
    <mergeCell ref="B32:D32"/>
    <mergeCell ref="B30:D30"/>
    <mergeCell ref="B10:D10"/>
    <mergeCell ref="B22:D22"/>
    <mergeCell ref="B24:D24"/>
    <mergeCell ref="B12:D12"/>
    <mergeCell ref="B14:D14"/>
    <mergeCell ref="B16:D16"/>
    <mergeCell ref="B18:D18"/>
    <mergeCell ref="B20:D20"/>
    <mergeCell ref="A2:D2"/>
    <mergeCell ref="B5:C5"/>
    <mergeCell ref="A6:D7"/>
    <mergeCell ref="A9:D9"/>
    <mergeCell ref="B4:D4"/>
  </mergeCells>
  <dataValidations count="5">
    <dataValidation type="list" operator="lessThanOrEqual" allowBlank="1" showInputMessage="1" showErrorMessage="1" errorTitle="Reduce Administrative Funds" error="The amount requested for Administrative Funds exceeds 4% of the Project Hard Costs requested and/or is not entered as a whole number. " promptTitle="Is service area further limited" prompt="Select &quot;Yes&quot; if service area in county is limited to specific cities" sqref="E12:E24 E10 E26 E28 E30 E252">
      <formula1>"Yes, No"</formula1>
    </dataValidation>
    <dataValidation operator="greaterThan" allowBlank="1" showErrorMessage="1" errorTitle="Legal Name Missing" error="Please enter your organization's name." promptTitle="Service Area Region" prompt="Choose your Service Area Region" sqref="B5:C5"/>
    <dataValidation type="textLength" operator="greaterThan" allowBlank="1" showInputMessage="1" errorTitle="Legal Name Missing" error="Please enter your organization's name." promptTitle="Contact Information" prompt="Applicant Legal Name" sqref="B4 E4:G4">
      <formula1>1</formula1>
    </dataValidation>
    <dataValidation allowBlank="1" promptTitle="County in Service Area" prompt="Select a county in the Applicant's service area" sqref="B13 B15 B17 B19 B21 B23 B25 B27 B29 B31"/>
    <dataValidation allowBlank="1" sqref="C15 C13 C11 C17 C19 C21 C23 C25 C27 C29 C31"/>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County in Service Area" prompt="Select a county in the Applicant's service area">
          <x14:formula1>
            <xm:f>'HIDE VLOOKUP TABLES'!$E$2:$E$257</xm:f>
          </x14:formula1>
          <xm:sqref>B10:D10 B12:D12 B14:D14 B16:D16 B18:D18 B20:D20 B22:D22 B24:D24 B26:D26 B28:D28 B30:D30 B32:D32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sheetPr>
  <dimension ref="A1:J43"/>
  <sheetViews>
    <sheetView showGridLines="0" view="pageLayout" zoomScaleNormal="100" workbookViewId="0">
      <selection activeCell="B7" sqref="B7"/>
    </sheetView>
  </sheetViews>
  <sheetFormatPr defaultColWidth="0" defaultRowHeight="15" zeroHeight="1" x14ac:dyDescent="0.25"/>
  <cols>
    <col min="1" max="1" width="9.140625" style="17" customWidth="1"/>
    <col min="2" max="2" width="19.28515625" style="17" customWidth="1"/>
    <col min="3" max="10" width="9.140625" style="17" customWidth="1"/>
    <col min="11" max="16384" width="0" style="17" hidden="1"/>
  </cols>
  <sheetData>
    <row r="1" spans="1:10" x14ac:dyDescent="0.25">
      <c r="A1" s="18" t="s">
        <v>14</v>
      </c>
      <c r="B1" s="4"/>
      <c r="C1" s="4"/>
      <c r="D1" s="4"/>
      <c r="E1" s="4"/>
      <c r="F1" s="4"/>
      <c r="G1" s="4"/>
      <c r="H1" s="1"/>
      <c r="I1" s="1"/>
      <c r="J1" s="1"/>
    </row>
    <row r="2" spans="1:10" ht="15" customHeight="1" x14ac:dyDescent="0.25">
      <c r="A2" s="148" t="s">
        <v>426</v>
      </c>
      <c r="B2" s="148"/>
      <c r="C2" s="148"/>
      <c r="D2" s="148"/>
      <c r="E2" s="148"/>
      <c r="F2" s="148"/>
      <c r="G2" s="148"/>
      <c r="H2" s="148"/>
      <c r="I2" s="148"/>
    </row>
    <row r="3" spans="1:10" x14ac:dyDescent="0.25">
      <c r="A3" s="24"/>
      <c r="B3" s="24"/>
      <c r="C3" s="24"/>
      <c r="D3" s="24"/>
      <c r="E3" s="24"/>
      <c r="F3" s="24"/>
      <c r="G3" s="24"/>
      <c r="H3" s="24"/>
      <c r="I3" s="24"/>
    </row>
    <row r="4" spans="1:10" x14ac:dyDescent="0.25">
      <c r="A4" s="247" t="s">
        <v>55</v>
      </c>
      <c r="B4" s="247"/>
      <c r="C4" s="247"/>
      <c r="D4" s="247"/>
      <c r="E4" s="247"/>
      <c r="F4" s="247"/>
      <c r="G4" s="247"/>
      <c r="H4" s="247"/>
      <c r="I4" s="247"/>
    </row>
    <row r="5" spans="1:10" ht="67.5" customHeight="1" x14ac:dyDescent="0.25">
      <c r="A5" s="248" t="s">
        <v>434</v>
      </c>
      <c r="B5" s="249"/>
      <c r="C5" s="249"/>
      <c r="D5" s="249"/>
      <c r="E5" s="249"/>
      <c r="F5" s="249"/>
      <c r="G5" s="249"/>
      <c r="H5" s="249"/>
      <c r="I5" s="249"/>
    </row>
    <row r="6" spans="1:10" x14ac:dyDescent="0.25"/>
    <row r="7" spans="1:10" ht="30.75" customHeight="1" x14ac:dyDescent="0.25">
      <c r="B7" s="74"/>
      <c r="C7" s="244" t="s">
        <v>439</v>
      </c>
      <c r="D7" s="245"/>
      <c r="E7" s="245"/>
      <c r="F7" s="245"/>
      <c r="G7" s="245"/>
      <c r="H7" s="245"/>
      <c r="I7" s="245"/>
    </row>
    <row r="8" spans="1:10" ht="20.25" customHeight="1" x14ac:dyDescent="0.25">
      <c r="C8" s="250"/>
      <c r="D8" s="250"/>
      <c r="E8" s="250"/>
      <c r="F8" s="250"/>
      <c r="G8" s="250"/>
      <c r="H8" s="250"/>
      <c r="I8" s="250"/>
    </row>
    <row r="9" spans="1:10" s="39" customFormat="1" ht="33" hidden="1" customHeight="1" x14ac:dyDescent="0.25">
      <c r="C9" s="250"/>
      <c r="D9" s="250"/>
      <c r="E9" s="250"/>
      <c r="F9" s="250"/>
      <c r="G9" s="250"/>
      <c r="H9" s="250"/>
      <c r="I9" s="250"/>
    </row>
    <row r="10" spans="1:10" s="39" customFormat="1" ht="44.25" customHeight="1" x14ac:dyDescent="0.25">
      <c r="B10" s="75"/>
      <c r="C10" s="251" t="s">
        <v>441</v>
      </c>
      <c r="D10" s="250"/>
      <c r="E10" s="250"/>
      <c r="F10" s="250"/>
      <c r="G10" s="250"/>
      <c r="H10" s="250"/>
      <c r="I10" s="250"/>
    </row>
    <row r="11" spans="1:10" s="69" customFormat="1" ht="44.25" customHeight="1" x14ac:dyDescent="0.25">
      <c r="B11" s="70"/>
      <c r="C11" s="71"/>
      <c r="D11" s="71"/>
      <c r="E11" s="71"/>
      <c r="F11" s="71"/>
      <c r="G11" s="71"/>
      <c r="H11" s="71"/>
      <c r="I11" s="71"/>
    </row>
    <row r="12" spans="1:10" s="39" customFormat="1" x14ac:dyDescent="0.25">
      <c r="A12" s="247" t="s">
        <v>349</v>
      </c>
      <c r="B12" s="247"/>
      <c r="C12" s="247"/>
      <c r="D12" s="247"/>
      <c r="E12" s="247"/>
      <c r="F12" s="247"/>
      <c r="G12" s="247"/>
      <c r="H12" s="247"/>
      <c r="I12" s="247"/>
    </row>
    <row r="13" spans="1:10" x14ac:dyDescent="0.25">
      <c r="C13" s="25"/>
      <c r="D13" s="25"/>
      <c r="E13" s="25"/>
      <c r="F13" s="25"/>
      <c r="G13" s="25"/>
      <c r="H13" s="25"/>
      <c r="I13" s="24"/>
    </row>
    <row r="14" spans="1:10" ht="29.25" customHeight="1" x14ac:dyDescent="0.25">
      <c r="B14" s="74"/>
      <c r="C14" s="244" t="s">
        <v>491</v>
      </c>
      <c r="D14" s="245"/>
      <c r="E14" s="245"/>
      <c r="F14" s="245"/>
      <c r="G14" s="245"/>
      <c r="H14" s="245"/>
      <c r="I14" s="245"/>
    </row>
    <row r="15" spans="1:10" ht="34.5" customHeight="1" x14ac:dyDescent="0.25">
      <c r="C15" s="246"/>
      <c r="D15" s="246"/>
      <c r="E15" s="246"/>
      <c r="F15" s="246"/>
      <c r="G15" s="246"/>
      <c r="H15" s="246"/>
      <c r="I15" s="246"/>
    </row>
    <row r="16" spans="1:10" s="39" customFormat="1" ht="45.75" customHeight="1" x14ac:dyDescent="0.25">
      <c r="B16" s="74"/>
      <c r="C16" s="243" t="s">
        <v>492</v>
      </c>
      <c r="D16" s="205"/>
      <c r="E16" s="205"/>
      <c r="F16" s="205"/>
      <c r="G16" s="205"/>
      <c r="H16" s="205"/>
      <c r="I16" s="205"/>
    </row>
    <row r="17" spans="1:1" x14ac:dyDescent="0.25"/>
    <row r="18" spans="1:1" x14ac:dyDescent="0.25">
      <c r="A18" s="4" t="s">
        <v>10</v>
      </c>
    </row>
    <row r="19" spans="1:1" x14ac:dyDescent="0.25">
      <c r="A19" s="18" t="s">
        <v>15</v>
      </c>
    </row>
    <row r="20" spans="1:1" x14ac:dyDescent="0.25">
      <c r="A20" s="18" t="s">
        <v>16</v>
      </c>
    </row>
    <row r="21" spans="1:1" x14ac:dyDescent="0.25">
      <c r="A21" s="18" t="s">
        <v>11</v>
      </c>
    </row>
    <row r="22" spans="1:1" x14ac:dyDescent="0.25">
      <c r="A22" s="4"/>
    </row>
    <row r="23" spans="1:1" x14ac:dyDescent="0.25"/>
    <row r="24" spans="1:1" x14ac:dyDescent="0.25"/>
    <row r="25" spans="1:1" x14ac:dyDescent="0.25"/>
    <row r="26" spans="1:1" x14ac:dyDescent="0.25"/>
    <row r="27" spans="1:1" x14ac:dyDescent="0.25"/>
    <row r="28" spans="1:1" x14ac:dyDescent="0.25"/>
    <row r="29" spans="1:1" x14ac:dyDescent="0.25"/>
    <row r="30" spans="1:1" x14ac:dyDescent="0.25"/>
    <row r="31" spans="1:1" x14ac:dyDescent="0.25"/>
    <row r="32" spans="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sheetProtection algorithmName="SHA-512" hashValue="IPAJMERMttM4yYGl6kmHyxztYwVEuiPJTnrNzwissPe512DNaXoUEhvJegiqox7FGMj4DzyYnVQZf3h/XIwZbw==" saltValue="FOOtp9XEu0FY9mg68m4XFw==" spinCount="100000" sheet="1" objects="1" scenarios="1"/>
  <mergeCells count="8">
    <mergeCell ref="C16:I16"/>
    <mergeCell ref="C14:I15"/>
    <mergeCell ref="A2:I2"/>
    <mergeCell ref="A4:I4"/>
    <mergeCell ref="A5:I5"/>
    <mergeCell ref="A12:I12"/>
    <mergeCell ref="C7:I9"/>
    <mergeCell ref="C10:I10"/>
  </mergeCells>
  <dataValidations xWindow="368" yWindow="348" count="3">
    <dataValidation type="list" allowBlank="1" showInputMessage="1" showErrorMessage="1" promptTitle="Written Standards Compliance" prompt="Written standards comply with the requiremens of 24 CFR §576.400 and occupancy standards do not conflict with Texas Property Code §92.010" sqref="B7">
      <formula1>"Yes,No"</formula1>
    </dataValidation>
    <dataValidation type="list" allowBlank="1" showInputMessage="1" showErrorMessage="1" promptTitle="Written Standards Compliance" prompt="Written Standards Checklist included behind tab" sqref="B11">
      <formula1>YesNo</formula1>
    </dataValidation>
    <dataValidation type="list" allowBlank="1" showInputMessage="1" showErrorMessage="1" promptTitle="Written Standards Compliance" prompt="Written Standards Checklist and Certification included behind tab" sqref="B10">
      <formula1>"Yes,No"</formula1>
    </dataValidation>
  </dataValidations>
  <hyperlinks>
    <hyperlink ref="A1" location="'Cash Reserve'!A20" display="HOME Program Application Local Cash Reserve- Skip to Navigation Menu"/>
    <hyperlink ref="A19" location="'Cash Reserve'!A5" display="Local Cash Reserve Instructions"/>
    <hyperlink ref="A21" location="'Cash Reserve'!B7" display="Start Fillable Form"/>
    <hyperlink ref="A20" location="'Cash Reserve'!B15" display="Amount of Cash Reserves Instructions"/>
  </hyperlink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xWindow="368" yWindow="348" count="2">
        <x14:dataValidation type="list" allowBlank="1" showInputMessage="1" showErrorMessage="1" promptTitle="Termination Policy" prompt="The Applicant’s policy for termination of assistance comply with the requirements of 24 CFR §576.402 ">
          <x14:formula1>
            <xm:f>'HIDE VLOOKUP TABLES'!$G$1:$G$2</xm:f>
          </x14:formula1>
          <xm:sqref>B14</xm:sqref>
        </x14:dataValidation>
        <x14:dataValidation type="list" allowBlank="1" showInputMessage="1" showErrorMessage="1" promptTitle="Termination Policy" prompt="Certification of compliance with the termination policy statndards at 24 CFR §576.402 are behind this tab.">
          <x14:formula1>
            <xm:f>'HIDE VLOOKUP TABLES'!$G$1:$G$2</xm:f>
          </x14:formula1>
          <xm:sqref>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499984740745262"/>
  </sheetPr>
  <dimension ref="A1:AY51"/>
  <sheetViews>
    <sheetView showGridLines="0" view="pageLayout" zoomScaleNormal="100" workbookViewId="0">
      <selection activeCell="B5" sqref="B5:I5"/>
    </sheetView>
  </sheetViews>
  <sheetFormatPr defaultColWidth="0" defaultRowHeight="15" customHeight="1" zeroHeight="1" x14ac:dyDescent="0.25"/>
  <cols>
    <col min="1" max="8" width="6.85546875" style="27" customWidth="1"/>
    <col min="9" max="9" width="29.42578125" style="27" customWidth="1"/>
    <col min="10" max="10" width="4.28515625" style="27" customWidth="1"/>
    <col min="11" max="13" width="6.85546875" style="27" hidden="1" customWidth="1"/>
    <col min="14" max="51" width="0" style="27" hidden="1" customWidth="1"/>
    <col min="52" max="16384" width="6.85546875" style="27" hidden="1"/>
  </cols>
  <sheetData>
    <row r="1" spans="1:51" ht="15.75" x14ac:dyDescent="0.25">
      <c r="A1" s="252" t="s">
        <v>422</v>
      </c>
      <c r="B1" s="252"/>
      <c r="C1" s="252"/>
      <c r="D1" s="252"/>
      <c r="E1" s="252"/>
      <c r="F1" s="252"/>
      <c r="G1" s="252"/>
      <c r="H1" s="252"/>
      <c r="I1" s="252"/>
      <c r="J1" s="19"/>
      <c r="K1" s="19"/>
      <c r="L1" s="19"/>
      <c r="M1" s="19"/>
    </row>
    <row r="2" spans="1:51" ht="18.75" customHeight="1" x14ac:dyDescent="0.25">
      <c r="A2" s="253" t="s">
        <v>50</v>
      </c>
      <c r="B2" s="253"/>
      <c r="C2" s="253"/>
      <c r="D2" s="253"/>
      <c r="E2" s="253"/>
      <c r="F2" s="253"/>
      <c r="G2" s="253"/>
      <c r="H2" s="253"/>
      <c r="I2" s="253"/>
    </row>
    <row r="3" spans="1:51" ht="8.25" customHeight="1" x14ac:dyDescent="0.25">
      <c r="A3" s="28"/>
      <c r="B3" s="28"/>
      <c r="C3" s="28"/>
      <c r="D3" s="28"/>
      <c r="E3" s="28"/>
      <c r="F3" s="28"/>
      <c r="G3" s="28"/>
      <c r="H3" s="28"/>
      <c r="I3" s="28"/>
    </row>
    <row r="4" spans="1:51" s="29" customFormat="1" ht="29.25" customHeight="1" x14ac:dyDescent="0.25">
      <c r="B4" s="239" t="s">
        <v>423</v>
      </c>
      <c r="C4" s="239"/>
      <c r="D4" s="239"/>
      <c r="E4" s="239"/>
      <c r="F4" s="239"/>
      <c r="G4" s="239"/>
      <c r="H4" s="239"/>
      <c r="I4" s="239"/>
    </row>
    <row r="5" spans="1:51" ht="116.25" customHeight="1" x14ac:dyDescent="0.25">
      <c r="A5" s="36"/>
      <c r="B5" s="205" t="s">
        <v>440</v>
      </c>
      <c r="C5" s="205"/>
      <c r="D5" s="205"/>
      <c r="E5" s="205"/>
      <c r="F5" s="205"/>
      <c r="G5" s="205"/>
      <c r="H5" s="205"/>
      <c r="I5" s="20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51" ht="19.5" customHeight="1" x14ac:dyDescent="0.25">
      <c r="A6" s="36"/>
      <c r="B6" s="254" t="s">
        <v>27</v>
      </c>
      <c r="C6" s="255"/>
      <c r="D6" s="255"/>
      <c r="E6" s="255"/>
      <c r="F6" s="255"/>
      <c r="G6" s="255"/>
      <c r="H6" s="255"/>
      <c r="I6" s="37"/>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ht="20.25" customHeight="1" x14ac:dyDescent="0.25">
      <c r="A7" s="36"/>
      <c r="B7" s="256" t="s">
        <v>51</v>
      </c>
      <c r="C7" s="256"/>
      <c r="D7" s="256"/>
      <c r="E7" s="256"/>
      <c r="F7" s="256"/>
      <c r="G7" s="256"/>
      <c r="H7" s="256"/>
      <c r="I7" s="256"/>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spans="1:51" x14ac:dyDescent="0.25">
      <c r="A8" s="30"/>
      <c r="B8" s="32"/>
      <c r="C8" s="31"/>
      <c r="D8" s="31"/>
      <c r="E8" s="31"/>
      <c r="F8" s="31"/>
      <c r="G8" s="31"/>
      <c r="H8" s="33"/>
      <c r="I8" s="33"/>
    </row>
    <row r="9" spans="1:51" x14ac:dyDescent="0.25"/>
    <row r="10" spans="1:51" x14ac:dyDescent="0.25"/>
    <row r="11" spans="1:51" x14ac:dyDescent="0.25">
      <c r="B11" s="215"/>
      <c r="C11" s="215"/>
      <c r="D11" s="215"/>
      <c r="E11" s="215"/>
      <c r="F11" s="215"/>
      <c r="G11" s="215"/>
      <c r="H11" s="215"/>
      <c r="I11" s="215"/>
      <c r="J11" s="215"/>
    </row>
    <row r="12" spans="1:51" x14ac:dyDescent="0.25"/>
    <row r="13" spans="1:51" x14ac:dyDescent="0.25"/>
    <row r="14" spans="1:51" x14ac:dyDescent="0.25"/>
    <row r="15" spans="1:51" x14ac:dyDescent="0.25"/>
    <row r="16" spans="1:5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x14ac:dyDescent="0.25"/>
    <row r="47" x14ac:dyDescent="0.25"/>
    <row r="48" ht="15" customHeight="1" x14ac:dyDescent="0.25"/>
    <row r="49" ht="15" customHeight="1" x14ac:dyDescent="0.25"/>
    <row r="50" ht="15" customHeight="1" x14ac:dyDescent="0.25"/>
    <row r="51" ht="15" customHeight="1" x14ac:dyDescent="0.25"/>
  </sheetData>
  <sheetProtection algorithmName="SHA-512" hashValue="ayxybHR1qQP35KGLpTX7TE5mvSOIgXgXtAYi7ddnv/rM5XF3DplSaeoqLCps2Hgkxn49DBijyHBRqOXgoEvgQA==" saltValue="8a6rIOGlete97CnbCMwlDQ==" spinCount="100000" sheet="1" objects="1" scenarios="1"/>
  <mergeCells count="7">
    <mergeCell ref="B11:J11"/>
    <mergeCell ref="A1:I1"/>
    <mergeCell ref="A2:I2"/>
    <mergeCell ref="B4:I4"/>
    <mergeCell ref="B5:I5"/>
    <mergeCell ref="B6:H6"/>
    <mergeCell ref="B7:I7"/>
  </mergeCells>
  <hyperlinks>
    <hyperlink ref="B6" r:id="rId1"/>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HIDE VLOOKUP TABLES</vt:lpstr>
      <vt:lpstr>1-1 Applicant Info</vt:lpstr>
      <vt:lpstr>1-2 Disclosures</vt:lpstr>
      <vt:lpstr>1-3 CoC Consultation</vt:lpstr>
      <vt:lpstr>1-4 Resolution</vt:lpstr>
      <vt:lpstr>1-5 Funding Request</vt:lpstr>
      <vt:lpstr>1-6 Service Area</vt:lpstr>
      <vt:lpstr>1-7 Written Standards</vt:lpstr>
      <vt:lpstr>1-8 Previous Participation</vt:lpstr>
      <vt:lpstr>1-9 Admin Forms</vt:lpstr>
      <vt:lpstr>1-10 Certification</vt:lpstr>
      <vt:lpstr>Vol1Data</vt:lpstr>
      <vt:lpstr>'1-3 CoC Consultation'!OLE_LINK3</vt:lpstr>
      <vt:lpstr>'1-4 Resolution'!OLE_LINK3</vt:lpstr>
      <vt:lpstr>'1-1 Applicant Info'!Print_Area</vt:lpstr>
      <vt:lpstr>'1-10 Certification'!Print_Area</vt:lpstr>
      <vt:lpstr>'1-2 Disclosures'!Print_Area</vt:lpstr>
      <vt:lpstr>'1-3 CoC Consultation'!Print_Area</vt:lpstr>
      <vt:lpstr>'1-4 Resolution'!Print_Area</vt:lpstr>
      <vt:lpstr>'1-5 Funding Request'!Print_Area</vt:lpstr>
      <vt:lpstr>'1-6 Service Area'!Print_Area</vt:lpstr>
      <vt:lpstr>'1-7 Written Standards'!Print_Area</vt:lpstr>
      <vt:lpstr>'1-8 Previous Participation'!Print_Area</vt:lpstr>
      <vt:lpstr>'1-9 Admin Forms'!Print_Area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Landry</dc:creator>
  <cp:lastModifiedBy>Naomi Cantu</cp:lastModifiedBy>
  <cp:lastPrinted>2019-06-13T19:23:17Z</cp:lastPrinted>
  <dcterms:created xsi:type="dcterms:W3CDTF">2012-07-24T19:30:05Z</dcterms:created>
  <dcterms:modified xsi:type="dcterms:W3CDTF">2019-06-13T19:23:46Z</dcterms:modified>
</cp:coreProperties>
</file>